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faiber.correa\Documents\Publicaciones ATN\Solicitud de Servicio - Planeación\Indicadores\Reporte de Indicadores 2025\"/>
    </mc:Choice>
  </mc:AlternateContent>
  <xr:revisionPtr revIDLastSave="0" documentId="8_{345843AD-A264-4CCD-AE1D-BCFE714F6C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  <sheet name="Hoja1" sheetId="2" state="hidden" r:id="rId2"/>
  </sheets>
  <definedNames>
    <definedName name="_xlnm._FilterDatabase" localSheetId="0" hidden="1">JUNIO!$A$5:$S$154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107" i="1" l="1"/>
  <c r="I76" i="1"/>
  <c r="I65" i="1" l="1"/>
  <c r="I8" i="1"/>
  <c r="I11" i="1"/>
  <c r="I12" i="1"/>
  <c r="I13" i="1"/>
  <c r="I15" i="1"/>
  <c r="I26" i="1"/>
  <c r="I27" i="1"/>
  <c r="I28" i="1"/>
  <c r="I32" i="1"/>
  <c r="I34" i="1"/>
  <c r="I35" i="1"/>
  <c r="I36" i="1"/>
  <c r="I37" i="1"/>
  <c r="I39" i="1"/>
  <c r="I40" i="1"/>
  <c r="I44" i="1"/>
  <c r="I46" i="1"/>
  <c r="I49" i="1"/>
  <c r="I51" i="1"/>
  <c r="I55" i="1"/>
  <c r="I56" i="1"/>
  <c r="I58" i="1"/>
  <c r="I61" i="1"/>
  <c r="I62" i="1"/>
  <c r="I63" i="1"/>
  <c r="I64" i="1"/>
  <c r="I72" i="1"/>
  <c r="I73" i="1"/>
  <c r="I74" i="1"/>
  <c r="I81" i="1"/>
  <c r="I82" i="1"/>
  <c r="I84" i="1"/>
  <c r="I85" i="1"/>
  <c r="I86" i="1"/>
  <c r="I87" i="1"/>
  <c r="I88" i="1"/>
  <c r="I89" i="1"/>
  <c r="I90" i="1"/>
  <c r="I91" i="1"/>
  <c r="I93" i="1"/>
  <c r="I94" i="1"/>
  <c r="I96" i="1"/>
  <c r="I97" i="1"/>
  <c r="I98" i="1"/>
  <c r="I99" i="1"/>
  <c r="I100" i="1"/>
  <c r="I102" i="1"/>
  <c r="I103" i="1"/>
  <c r="I104" i="1"/>
  <c r="I105" i="1"/>
  <c r="I106" i="1"/>
  <c r="I108" i="1"/>
  <c r="I109" i="1"/>
  <c r="I112" i="1"/>
  <c r="I113" i="1"/>
  <c r="I115" i="1"/>
  <c r="I116" i="1"/>
  <c r="I119" i="1"/>
  <c r="I120" i="1"/>
  <c r="I121" i="1"/>
  <c r="I122" i="1"/>
  <c r="I123" i="1"/>
  <c r="I124" i="1"/>
  <c r="I125" i="1"/>
  <c r="I126" i="1"/>
  <c r="I127" i="1"/>
  <c r="I128" i="1"/>
  <c r="I130" i="1"/>
  <c r="I132" i="1"/>
  <c r="I135" i="1"/>
  <c r="I136" i="1"/>
  <c r="I137" i="1"/>
  <c r="I138" i="1"/>
  <c r="I139" i="1"/>
  <c r="I142" i="1"/>
  <c r="I143" i="1"/>
  <c r="I144" i="1"/>
  <c r="I145" i="1"/>
  <c r="I147" i="1"/>
  <c r="I148" i="1"/>
  <c r="I149" i="1"/>
  <c r="I150" i="1"/>
  <c r="I151" i="1"/>
  <c r="I152" i="1"/>
  <c r="I153" i="1"/>
  <c r="I154" i="1"/>
</calcChain>
</file>

<file path=xl/sharedStrings.xml><?xml version="1.0" encoding="utf-8"?>
<sst xmlns="http://schemas.openxmlformats.org/spreadsheetml/2006/main" count="984" uniqueCount="344">
  <si>
    <t>Proceso</t>
  </si>
  <si>
    <t>Nombre del Indicador</t>
  </si>
  <si>
    <t>Formula</t>
  </si>
  <si>
    <t>TIPO</t>
  </si>
  <si>
    <t>FRECUENCIA</t>
  </si>
  <si>
    <t>Meta</t>
  </si>
  <si>
    <t>Resultado</t>
  </si>
  <si>
    <t>Observación</t>
  </si>
  <si>
    <t>Numerador</t>
  </si>
  <si>
    <t>Denominador</t>
  </si>
  <si>
    <t>Gestión</t>
  </si>
  <si>
    <t>Mensual</t>
  </si>
  <si>
    <t>(Número de contratos en incumplimiento / Número de contratos vigentes)*100</t>
  </si>
  <si>
    <t>Riesgo de Gestión</t>
  </si>
  <si>
    <t>(Cantidad de radicados cerrados en BTE / Total de los radicados pendientes de cierre en BTE) *100</t>
  </si>
  <si>
    <t>Riesgos de Corrupción</t>
  </si>
  <si>
    <t>Número de quejas recibidas por cobro del OPA uso de piscinas en práctica libre</t>
  </si>
  <si>
    <t>Riesgos Fiscales</t>
  </si>
  <si>
    <t>(Recursos ejecutados de reserva, vigencia y pasivos exigibles/Recursos programados de reserva, vigencia y pasivos exigibles)*100</t>
  </si>
  <si>
    <t>Porcentaje de control de actas de liquidación revisadas dentro del tiempo establecido</t>
  </si>
  <si>
    <t>Porcentaje de estudios de sector tramitados dentro del tiempo establecido</t>
  </si>
  <si>
    <t>Porcentaje de procesos de selección publicados dentro del tiempo establecido</t>
  </si>
  <si>
    <t>Índice de eficacia de trabajo de auditoría de la Oficina de Control Interno ( OCI)</t>
  </si>
  <si>
    <t>(Número de trabajos de auditoria con el cumplimiento de funciones y roles de la OCI / Numero de trabajos aprobados en el PAAI) * 100</t>
  </si>
  <si>
    <t>Aprobación de actividades no previstas o mayores cantidades sin el cumplimiento de los requisitos internos</t>
  </si>
  <si>
    <t>Cumplimiento de calidad en las PQRSD ( Subdirección Técnica de Construcciones)</t>
  </si>
  <si>
    <t>(N° DE RESPUESTAS QUE CUMPLEN CON LOS CRITERIOS DE CALIDAD / TOTAL DE REQUERIMIENTOS REVISADOS EN LA STC)*100</t>
  </si>
  <si>
    <t>Cumplimiento de oportunidad en las PQRSD (Subdirección Técnica de Construcciones)</t>
  </si>
  <si>
    <t>(N° DE PQRSD CONTESTADAS DENTRO DE TERMINOS / N° DE PQRSD RECIBIDAS EN LA STC)*100</t>
  </si>
  <si>
    <t>Porcentaje de contratos a cargo de la Subdirección con procesos sancionatorios</t>
  </si>
  <si>
    <t>Número de contratos con proceso sancionatorio / Número de contratos en ejecución de la STC *100</t>
  </si>
  <si>
    <t>Porcentaje de ejecución del programa anual de caja - STC</t>
  </si>
  <si>
    <t>Porcentaje de metas ejecutadas de acuerdo a lo programado</t>
  </si>
  <si>
    <t>Promedio de retraso general en ejecución de obras</t>
  </si>
  <si>
    <t>Calidad en las PQRDS ( Subdirección Técnica de Recreación y Deportes)</t>
  </si>
  <si>
    <t>N° de fichas técnicas / N° de procesos de contratación a cargo de la STRD *100%</t>
  </si>
  <si>
    <t>(N° DE PQRDS CONTESTADAS DENTRO DE TÉRMINOS / N° DE PQRDS RECIBIDAS EN LA STRD)*100</t>
  </si>
  <si>
    <t>Pagos autorizados sin asistir a jornadas en Ciclovía</t>
  </si>
  <si>
    <t>(N° pagos autorizados sin asistir a jornadas/ total de pagos autorizados) *100</t>
  </si>
  <si>
    <t>Quejas por compromisos no atendidos en el marco de las instancias de participación local</t>
  </si>
  <si>
    <t>No. De quejas recibidas y validadas por causa de la no respuesta oportuna a las Juntas Administradoras Locales.</t>
  </si>
  <si>
    <t>Porcentaje de ejecución del programa anual de caja - OAL</t>
  </si>
  <si>
    <t>Número de casos en que se utilizaron pautas publicitarias en beneficio de un tercero a través de central de medios</t>
  </si>
  <si>
    <t>Seguimiento a noticias publicadas acerca del IDRD, sus planes, programas y proyectos</t>
  </si>
  <si>
    <t>Gestión del correo electrónico</t>
  </si>
  <si>
    <t>(Número de correos gestionados/ Número de correos recibidos)*100</t>
  </si>
  <si>
    <t>Interfaz entre sistemas de información</t>
  </si>
  <si>
    <t>Número de Peticiones Radicadas en BTE + Peticiones Radicadas Manualmente / Total Peticiones Radicadas en BTE*100%</t>
  </si>
  <si>
    <t>Número de peticiones asociados a la no verificación de los perfiles dentro de los términos</t>
  </si>
  <si>
    <t>Porcentaje de peticiones atendidos correctamente en Bogotá Te Escucha</t>
  </si>
  <si>
    <t>Porcentaje de peticiones, quejas, reclamos y sugerencias contestadas dentro de los términos legales vigentes</t>
  </si>
  <si>
    <t>Porcentaje de requerimientos atendidos con calidad</t>
  </si>
  <si>
    <t>Respuesta Oportuna de PQRDS</t>
  </si>
  <si>
    <t>Satisfacción del ciudadano con la atención recibida en los SUPERCADE</t>
  </si>
  <si>
    <t>(No. de ciudadanos satisfechos con la atención recibida en los SUPERCADE/Total de ciudadanos atendidos en los SUPERCADE)*100</t>
  </si>
  <si>
    <t>Frecuencia de accidentalidad</t>
  </si>
  <si>
    <t>Porcentaje de ejecución del plan anual de seguridad y salud en el trabajo</t>
  </si>
  <si>
    <t>(No. de actividades de seguridad y salud desarrolladas/Total de actividades programadas en el plan anual de seguridad y salud en el trabajo)*100</t>
  </si>
  <si>
    <t>Disponibilidad de bases de Datos</t>
  </si>
  <si>
    <t>Porcentaje de disponibilidad de los servicios de comunicaciones</t>
  </si>
  <si>
    <t>(No. de horas disponibles de los servicios de comunicaciones /Total de horas de los servicios de comunicaciones)*100</t>
  </si>
  <si>
    <t>Porcentaje de disponibilidad de los sistemas de información</t>
  </si>
  <si>
    <t>(No. de horas disponibles de los sistemas de información/Total de horas en servicio de los sistemas de información)*100</t>
  </si>
  <si>
    <t>Porcentaje de solicitudes de servicio tecnológico atendidas dentro de los tiempos establecidos</t>
  </si>
  <si>
    <t>(No. de solicitudes atendidas dentro de los tiempos establecidos en los acuerdos de nivel de servicio/Total de solicitudes de servicio tecnológico recibidas)*100</t>
  </si>
  <si>
    <t>Número de expedientes - pérdida en el archivo central</t>
  </si>
  <si>
    <t>Acuerdos de pago y pagarés en custodia</t>
  </si>
  <si>
    <t>Número de observaciones detectadas por entes de control en la rendición de la cuenta a la Contraloría de Bogotá</t>
  </si>
  <si>
    <t>Porcentaje de ejecución del programa anual de caja - SAF</t>
  </si>
  <si>
    <t>Porcentaje de ejecución del programa anual de caja consolidado</t>
  </si>
  <si>
    <t>(Presupuesto de inversión ejecutado/Presupuesto disponible de inversión)*100</t>
  </si>
  <si>
    <t>Porcentaje de informes financieros presentados a los entes de vigilancia y control dentro de los términos legales vigentes</t>
  </si>
  <si>
    <t>Porcentaje de cuentas colectivas pagadas dentro del tiempo establecido</t>
  </si>
  <si>
    <t>(No. de cuentas colectivas pagadas en un tiempo menor o igual a 10 días/Total de cuentas de pago colectivas tramitadas)*100</t>
  </si>
  <si>
    <t>Porcentaje de cuentas individuales pagadas dentro del tiempo establecido</t>
  </si>
  <si>
    <t>Porcentaje de partidas conciliatorias identificadas dentro del tiempo establecido</t>
  </si>
  <si>
    <t>Verificaciones realizadas a la ejecución presupuestal de los proyectos en el PAA</t>
  </si>
  <si>
    <t>ADMINISTRACIÓN Y MANTENIMIENTO DE PARQUES Y ESCENARIOS</t>
  </si>
  <si>
    <t>Número de casos detectados en los que se omiten los criterios normativos,  procedimentales y tarifarios para el beneficio  propio o de un tercero frente al trámite: Permiso de uso y/o aprovechamiento económico de parques o escenarios.</t>
  </si>
  <si>
    <t>Numero de quejas recibidas por cobro del OPA uso de piscinas en práctica libre.</t>
  </si>
  <si>
    <t>Oportunidad PQRS(Subdirección Técnica de Parques)</t>
  </si>
  <si>
    <t>(Cantidad de PQRS atendidas por la STP dentro de los términos de ley en Bogotá Te Escucha/ Cantidad de PQRS allegadas a la STP por Bogotá Te Escucha) *100</t>
  </si>
  <si>
    <t>Incumplimiento de Contratos</t>
  </si>
  <si>
    <t># Estaciones radioeléctricas que realizan pago / # Total de estaciones radioeléctricas instaladas en predios administrados por el IDRD *100</t>
  </si>
  <si>
    <t>Porcentaje de ejecución del programa anual de caja - STP</t>
  </si>
  <si>
    <t>Manejo de plataforma de Bogotá Te Escucha</t>
  </si>
  <si>
    <t>ADQUISICIÓN DE BIENES Y SERVICIOS</t>
  </si>
  <si>
    <t>Porcentaje de contratos legalizados dentro del tiempo establecido.</t>
  </si>
  <si>
    <t>(Número de solicitudes de modificación perfeccionadas en un tiempo menor o igual a 10 días hábiles a partir de la recepción viable para CPS e IP / Total  de solicitud de modificación contractual radicadas para CPS e IP)*100</t>
  </si>
  <si>
    <t>CONTROL,EVALUACIÓN Y MEJORA</t>
  </si>
  <si>
    <t>DISEÑO Y CONSTRUCCIÓN DE PARQUES Y ESCENARIOS</t>
  </si>
  <si>
    <t xml:space="preserve">Aprobación de actividades no previstas o mayores cantidades sin el cumplimiento de los requisitos internos
</t>
  </si>
  <si>
    <t xml:space="preserve">% de avance mensual ejecutado en las metas del proyecto de inversión / % del valor mensual programado  en las metas del proyecto de inversión   * 100 </t>
  </si>
  <si>
    <t>Promedio del % del retraso del total de las obras en ejecución</t>
  </si>
  <si>
    <t>FOMENTO DE LA ACTIVIDAD FÍSICA, EL DEPORTE Y LA RECREACIÓN</t>
  </si>
  <si>
    <t xml:space="preserve">Número de quejas recibidas por cobros del tramite </t>
  </si>
  <si>
    <t xml:space="preserve">Número  de quejas recibidas por cobros del tramite </t>
  </si>
  <si>
    <t>(N° DE RESPUESTAS QUE CUMPLEN CON LOS CRITERIOS DE CALIDAD / TOTAL DE PQRSD DE LA STRD)*100</t>
  </si>
  <si>
    <t xml:space="preserve">Oportunidad en las PQRSD ( Subdirección Técnica de Recreación y Deportes) </t>
  </si>
  <si>
    <t xml:space="preserve">Fichas técnicas de procesos contractuales STRD </t>
  </si>
  <si>
    <t>(N° de proyectos con metas &gt;= 100% de cumplimiento / No. de proyectos a cargo de la STRD)*100</t>
  </si>
  <si>
    <t>GESTIÓN DE ASUNTOS LOCALES</t>
  </si>
  <si>
    <t>Quejas por requerimientos atendidos fuera de los términos de ley en la Juntas Administradoras Locales</t>
  </si>
  <si>
    <t>No. De quejas recibidas y validadas por causa del no cumplimiento de compromisos en las Instancias de Participación Local</t>
  </si>
  <si>
    <t xml:space="preserve">No. De quejas recibidas y validadas por no convocar oportunamente y no cumplir con las sesiones programadas en el sistema de participación DRAFE </t>
  </si>
  <si>
    <t>GESTIÓN DE COMUNICACIONES</t>
  </si>
  <si>
    <t>GESTIÓN DE SERVICIO A LA CIUDADANÍA</t>
  </si>
  <si>
    <t xml:space="preserve">(No. de respuestas a requerimientos sin observaciones en cuanto al manejo del sistema /Total de requerimientos evaluados en el aplicativo SDQS)*100 </t>
  </si>
  <si>
    <t>(No. de respuestas a requerimientos sin observaciones en cuanto a los criterios de calidad (calidez, claridad, solución de fondo, coherencia ) /Total de requerimientos evaluados en el aplicativo SDQS)*100</t>
  </si>
  <si>
    <t>(No. de peticiones, quejas, reclamos y sugerencias contestadas en el aplicativo Bogotá Te Escucha dentro de los términos legales vigentes/Total de peticiones, quejas, reclamos y sugerencias recibidas)*100</t>
  </si>
  <si>
    <t>Alertas preventivas</t>
  </si>
  <si>
    <t xml:space="preserve"> Número de Peticiones que Recibieron Alerta Preventiva / Número de Peticiones en Riesgo de Vencimiento de Términos  *100</t>
  </si>
  <si>
    <t>(Número de correos en Atncliente@idrd.gov.co para el tema portal ciudadano que no se encuentran asociados a la  "no verificación" de los perfiles dentro de los términos / Numero de correos electrónicos atncliente@idrd.gov.co.  mensuales  )*100</t>
  </si>
  <si>
    <t>GESTIÓN DE TALENTO HUMANO</t>
  </si>
  <si>
    <t>(Número de accidentes de trabajo que se presentaron en el mes / Número de servidores públicos en el mes) * 100</t>
  </si>
  <si>
    <t>Revisión devengos Nómina</t>
  </si>
  <si>
    <t>GESTIÓN DE TECNOLOGÍAS DE LA INFORMACIÓN</t>
  </si>
  <si>
    <t>Horas disponibles mes / total de horas del mes)*100</t>
  </si>
  <si>
    <t>GESTIÓN DOCUMENTAL</t>
  </si>
  <si>
    <t>Riesgos de Corrupción - Riesgo de Gestión</t>
  </si>
  <si>
    <t>Porcentaje de transferencias primarias realizadas de acuerdo con los tiempos de retención</t>
  </si>
  <si>
    <t>No. de transferencias primarias realizadas de acuerdo con los tiempos de retención establecidos en las TRD/Total de transferencias documentales programadas*100.</t>
  </si>
  <si>
    <t>Porcentaje de espacios controlados para la conservación documental.</t>
  </si>
  <si>
    <t>(No. de espacios monitoreados e intervenidos/Total de espacios monitoreados)*100</t>
  </si>
  <si>
    <t>GESTIÓN FINANCIERA</t>
  </si>
  <si>
    <t>(No. de partidas conciliatorias identificadas con edad inferior a 60 días/Total de partidas reportadas)*100</t>
  </si>
  <si>
    <t>Observaciones detectadas por entes de control en la rendición de la cuenta</t>
  </si>
  <si>
    <t xml:space="preserve">(No. de cuentas individuales pagadas en un tiempo menor o igual a 9 días/Total de cuentas de pago individuales tramitadas)*100 </t>
  </si>
  <si>
    <t>Porcentaje de ejecución presupuestal en gastos de inversión</t>
  </si>
  <si>
    <t>Porcentaje de ejecución presupuestal en gastos de funcionamiento</t>
  </si>
  <si>
    <t>(Presupuesto de funcionamiento ejecutado/Presupuesto disponible de funcionamiento)*100</t>
  </si>
  <si>
    <t>Número de títulos valores extraviados/ Número de títulos valores en custodia * 100</t>
  </si>
  <si>
    <t xml:space="preserve">(No. de informes financieros presentados dentro de los términos legales vigentes/Total de informes financieros a reportar a los entes de vigilancia y control)*100.
</t>
  </si>
  <si>
    <t>PLANEACIÓN DE LA GESTIÓN</t>
  </si>
  <si>
    <t>Numero de verificaciones  realizadas / numero de verificaciones programadas *100</t>
  </si>
  <si>
    <t xml:space="preserve">Orientaciones realizadas a las subdirecciones relacionadas con la ejecución al PAA </t>
  </si>
  <si>
    <t xml:space="preserve"> Orientaciones realizadas a las subdirecciones/Orientaciones solicitadas *100</t>
  </si>
  <si>
    <t xml:space="preserve">Cumplimiento mensual de metas-proyectos de inversión </t>
  </si>
  <si>
    <t>CONTROL DISCIPLINARIO INTERNO</t>
  </si>
  <si>
    <t>Cumplimiento de metas de proyecto</t>
  </si>
  <si>
    <t xml:space="preserve"> Se evidencia el registro del reporte y los soportes correspondientes.</t>
  </si>
  <si>
    <t xml:space="preserve"> Se evidencia el registro del reporte; sin embargo, los soportes no son coherentes con el reporte </t>
  </si>
  <si>
    <t xml:space="preserve">  Se evidencia el registro del reporte y los soportes correspondientes; sin embargo, se sugiere revisar la formula del indicador</t>
  </si>
  <si>
    <t xml:space="preserve"> Se evidenció el registro del reporte; no obstante, no se adjuntaron los soportes respectivos.</t>
  </si>
  <si>
    <t xml:space="preserve"> Se evidencia el registro del reporte; sin embargo, no se cumple la meta establecida para el periodo.</t>
  </si>
  <si>
    <t xml:space="preserve"> Se evidencia el registro del reporte y los soportes correspondientes. </t>
  </si>
  <si>
    <t>Se verifica el registro del reporte junto con sus soportes correspondientes; sin embargo, no se alcanza la meta.   El proceso informa que esta revisando la programación de la meta por periodo</t>
  </si>
  <si>
    <t xml:space="preserve">Se verifica el registro del reporte junto con sus soportes correspondientes; sin embargo, no se alcanza la meta. </t>
  </si>
  <si>
    <t>Se verifica el registro del reporte junto con sus soportes correspondientes; sin embargo, no se alcanza la meta. Se recomienda digitalizar de manera completa el valor de los recursos, de acuerdo con los soportes físicos disponibles.</t>
  </si>
  <si>
    <t xml:space="preserve"> Se verifica el registro del reporte junto con sus soportes correspondientes; sin embargo, no se alcanza la meta.  El proceso informa que esta revisando la programación de la meta por periodo</t>
  </si>
  <si>
    <t xml:space="preserve"> Se evidencia el registro del reporte y los soportes correspondientes. Reporte extemporaneo </t>
  </si>
  <si>
    <t>metas ejecutadas/metas programadas *100</t>
  </si>
  <si>
    <t>GESTIÓN DE RECURSOS FÍSICOS</t>
  </si>
  <si>
    <t>GESTIÓN JURÍDICA</t>
  </si>
  <si>
    <t xml:space="preserve">Número de casos detectados en los que se omiten los criterios normativos,  procedimentales y tarifarios para el beneficio  propio o de un tercero frente al trámite: Permiso de uso y/o aprovechamiento económico de parques o escenarios. </t>
  </si>
  <si>
    <t>Visitas Estabilidad de Obra</t>
  </si>
  <si>
    <t>Pagos realizados por estaciones radioléctricas</t>
  </si>
  <si>
    <t>Porcentaje de Cumplimiento de Metas</t>
  </si>
  <si>
    <t xml:space="preserve">Porcentaje de modificaciones contractuales tramitadas dentro del tiempo establecido	</t>
  </si>
  <si>
    <t>Número de contratos que no tienen debidamente publicados los informes de actividades y supervisión en SECOP</t>
  </si>
  <si>
    <t xml:space="preserve">Número de casos donde se presenten errores graves en la evaluación que incidan en favorecer a un oferente en particular, por omisión o extralimitación de requisitos evaluados </t>
  </si>
  <si>
    <t>Número de liquidaciones que no cumplen con lo establecido en el procedimiento</t>
  </si>
  <si>
    <t>Número de solicitudes de adición y prorroga que no cumplen con la adecuada justificación tecnica,  de conformidad con la ejecución del contrato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</si>
  <si>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</t>
  </si>
  <si>
    <t>Porcentaje seguimientos efectuados al avance de los procesos en el PAA.</t>
  </si>
  <si>
    <t>Porcentaje de participación en mesas técnicas realizadas para la revisión de las fichas técnicas de los procesos de selección</t>
  </si>
  <si>
    <t>Porcentaje de procesos Adjudicados con precios fuera del mercado</t>
  </si>
  <si>
    <t>Revisión Procedimiento Liquidaciones</t>
  </si>
  <si>
    <t>Porcentaje de socializaciones realizadas a los supervisores de contrato</t>
  </si>
  <si>
    <t>Numero de procesos de selección suscritos en los cuales se adquirieron bienes obras y servicios que no se adaptan a las necesidades de la entidad</t>
  </si>
  <si>
    <t>Número de contratos que no tengan publicados los documentos precontractuales</t>
  </si>
  <si>
    <t xml:space="preserve">Numero de procesos con retrasos en la contratación de bienes, obras y servicios </t>
  </si>
  <si>
    <t>Número de casos donde se presenten alteración, modificación, sustracción, ocultamiento o pérdida de  la información de los procesos</t>
  </si>
  <si>
    <t>AUTOS EN LOS QUE SE ORDENÓ NOTIFICACIÓN</t>
  </si>
  <si>
    <t xml:space="preserve">Número de quejas e informes tramitados </t>
  </si>
  <si>
    <t>Equipo auditor asignado a trabajos de auditoria</t>
  </si>
  <si>
    <t>Solicitudes que no corresponden a roles de la OCI.</t>
  </si>
  <si>
    <t>Presentación Extemporánea de Informes Reglamentarios</t>
  </si>
  <si>
    <t>Informes inconsistentes</t>
  </si>
  <si>
    <t xml:space="preserve">Identificación de hechos irregulares </t>
  </si>
  <si>
    <t>Perdida de información</t>
  </si>
  <si>
    <t>Divulgación de información negativa</t>
  </si>
  <si>
    <t>Porcentaje de Obras con sobre costos por inadecuada supervisión</t>
  </si>
  <si>
    <t xml:space="preserve">Número de vocaciones de parques y aprobación de proyectos específicos sin el lleno de requisitos </t>
  </si>
  <si>
    <t xml:space="preserve">Número de liquidaciones realizadas de fondos compensatorios sin el lleno de requisitos </t>
  </si>
  <si>
    <t>Porcentaje de anticipos desembolsados sin el lleno de requisitos</t>
  </si>
  <si>
    <t xml:space="preserve">Porcentaje de estudios y diseños formulados adecuadamente </t>
  </si>
  <si>
    <t>Porcentaje de visitas de estabilidad de obra.</t>
  </si>
  <si>
    <t>Ejecución de actividades sin el conocimiento previo sobre los lineamientos técnicos existentes</t>
  </si>
  <si>
    <t>Porcentaje de ejecución del programa anual de caja - STRD</t>
  </si>
  <si>
    <t xml:space="preserve">Quejas por propuestas rechazadas por causa de desactualización de los criterios </t>
  </si>
  <si>
    <t>Quejas por sesiones ordinarias y extraordinarias no convocadas oportunamente  en el sistema de participación DRAFE</t>
  </si>
  <si>
    <t>Numero de expedientes desactualizados  sin el cargue de informes y documentos soporte del contratista.</t>
  </si>
  <si>
    <t>Porcentaje de solicitudes de servicios de comunicaciones atendidas dentro de los tiempos establecidos</t>
  </si>
  <si>
    <t>Cubrimiento de actividades</t>
  </si>
  <si>
    <t>Tasa de variación en el alcance total de las publicaciones en redes sociales</t>
  </si>
  <si>
    <t xml:space="preserve">Número de estrategias de comunicación implementadas </t>
  </si>
  <si>
    <t xml:space="preserve"> Número de expedientes desactualizados G.C.</t>
  </si>
  <si>
    <t>Porcentaje de inventario aleatorio validado físicamente en bodega</t>
  </si>
  <si>
    <t>Número de casos de pérdida de elementos en Bodega</t>
  </si>
  <si>
    <t>Porcentaje de mantenimientos realizados a la infraestructura física de la sede administrativa</t>
  </si>
  <si>
    <t>Porcentaje de requerimientos de mantenimiento correctivo atendidos en la sede administrativa dentro de los tiempos establecidos</t>
  </si>
  <si>
    <t>Reporte de novedades de bienes sin legalizar</t>
  </si>
  <si>
    <t>INDICES DE ROTACION INVENTARIO</t>
  </si>
  <si>
    <t>Número de contratos supervisados por el proceso de GRF,con sus documentos cargados de manera oportuna y completa en SECOP II</t>
  </si>
  <si>
    <t xml:space="preserve">Calidad de informacion recibida por el proceso </t>
  </si>
  <si>
    <t>Publicaciones realizadas en el link de transparencia</t>
  </si>
  <si>
    <t>Expedientes virtuales actualizados</t>
  </si>
  <si>
    <t>Porcentaje de funcionarios que participan en las actividades del plan de bienestar e incentivos</t>
  </si>
  <si>
    <t>Porcentaje de funcionarios que asisten a las actividades del plan institucional de capacitación</t>
  </si>
  <si>
    <t>Implementación del Código de Integridad</t>
  </si>
  <si>
    <t>Impacto de la capacitación en el desempeño laboral de funcionarios.</t>
  </si>
  <si>
    <t>Porcentaje de ejecución del plan institucional de capacitación</t>
  </si>
  <si>
    <t>Porcentaje de Funcionarios desvinculados que entregan informe con los requisitos establecidos</t>
  </si>
  <si>
    <t>Porcentaje de ejecución del plan anual de bienestar e incentivos</t>
  </si>
  <si>
    <t>Porcentaje de avance en proyectos de TI</t>
  </si>
  <si>
    <t>DOCUMENTOS ACTUALIZADOS</t>
  </si>
  <si>
    <t>Número de casos de manipulación y adulteración de la información contenida en los sistemas de información para beneficio propio o de un tercero.</t>
  </si>
  <si>
    <t>Expedientes contractuales desactualizados en SECOP</t>
  </si>
  <si>
    <t>Porcentaje de obligaciones contingentes registradas correctamente en la contabilidad</t>
  </si>
  <si>
    <t>Número de contratos supervisados por el proceso con sus documentos cargados de manera oportuna y completa en SECOP II</t>
  </si>
  <si>
    <t>Número de cambios implementados producto de actualizaciones tributarias que no se tengan contempladas</t>
  </si>
  <si>
    <t>Número de casos en que se han generado desviación en la asignación de roles o permisos en los portales bancarios</t>
  </si>
  <si>
    <t xml:space="preserve">Número de casos en que se han generado desviación de los recursos públicos para beneficio particular </t>
  </si>
  <si>
    <t>Número de casos en que se han generado desviación en el rubro presupuestal autorizado en el PAA</t>
  </si>
  <si>
    <t>Satisfacción de los usuarios con el trámite de reconocimiento deportivo</t>
  </si>
  <si>
    <t>Índice de condenas adversas</t>
  </si>
  <si>
    <t>Porcentaje de procesos de cobro de cartera iniciados</t>
  </si>
  <si>
    <t>Porcentaje de solicitudes de concepto a proyectos de acuerdo, decreto o ley atendidas dentro del tiempo establecido</t>
  </si>
  <si>
    <t xml:space="preserve">Número de casos de favorecimiento detectados a terceros en procesos judiciales y extrajudiciales 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</si>
  <si>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</t>
  </si>
  <si>
    <t>Fallos analizados y socializados dictados en contra o a favor del IDRD.</t>
  </si>
  <si>
    <t xml:space="preserve">Sesiones realizadas dirigidas a los estructuradores y supervisores de los contratos de prestación de servicios enfocadas en el trámite contractual </t>
  </si>
  <si>
    <t xml:space="preserve">Informes solicitados a la Subdirección de Contratación y Ordenadores de Gasto sobre la aplicación de la Política de Prevención del Daño Antijurídico  </t>
  </si>
  <si>
    <t>Porcentaje de procesos judiciales y extrajudiciales atendidos dentro de los términos legales vigentes</t>
  </si>
  <si>
    <t>Porcentaje de trámites de aval de escuelas deportivas atendidos dentro del término legal vigente</t>
  </si>
  <si>
    <t>Porcentaje de trámites de reconocimiento deportivo atendidos dentro del término legal vigente</t>
  </si>
  <si>
    <t>Información Actualizada en SECOP</t>
  </si>
  <si>
    <t xml:space="preserve">Cumplimiento de los objetivos estratégicos </t>
  </si>
  <si>
    <t>Cumplimiento de los planes operativos</t>
  </si>
  <si>
    <t>Porcentaje de reportes de información elaborados por la Oficina Asesora de Planeación dentro de los tiempos programados</t>
  </si>
  <si>
    <t>(Número de visitas realizadas / Número de visitas programadas de acuerdo con la cobertura de la estabilidad de obra *100)</t>
  </si>
  <si>
    <t>(Metas Alcanzadas / Metas Planificadas) *100%</t>
  </si>
  <si>
    <t xml:space="preserve">Número de casos donde se presenten errores graves en la evaluación que incidan en favorecer a un oferente en particular, por omisión o extralimitación de requisitos evaluados. </t>
  </si>
  <si>
    <t xml:space="preserve">Número de liquidaciones que no cumplen con lo establecido en el procedimiento. </t>
  </si>
  <si>
    <t xml:space="preserve"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</t>
  </si>
  <si>
    <t>Número de seguimientos realizados / Número de seguimientos programados *100%</t>
  </si>
  <si>
    <t>Número de mesas técnicas en las que participó la Subdirección de Contratación / Número de mesas técnicas  programadas *100%</t>
  </si>
  <si>
    <t xml:space="preserve"># de procesos de contratación que conllevaron a una adjudicación con precios fuera del mercado / # procesos contractuales  X 100 </t>
  </si>
  <si>
    <t>Un procedimiento revisado</t>
  </si>
  <si>
    <t xml:space="preserve">Número de socializaciones / 3 * 100% </t>
  </si>
  <si>
    <t>(Número Actas de liquidación revisadas, en un tiempo menor o igual a 10 días hábiles contados a partir de la radicación / Total de actas de liquidación radicadas)*100</t>
  </si>
  <si>
    <t xml:space="preserve">Número de contratos de Prestación de Servicios legalizados en un tiempo menor o igual a 3 días hábiles a partir del cumplimiento del último requisito de ejecución (registro presupuestal, afiliación a riesgos profesionales y/o aprobación de la garantía) / Total de contratos de prestación de servicios suscritos)*100
</t>
  </si>
  <si>
    <t>(Número de estudios de sector tramitados en tiempo menor o igual a 13 días hábiles después de la radicación de la ficha técnica / Total solicitudes de estudios del sector radicados con los documentos completos) * 100</t>
  </si>
  <si>
    <t>Numero de procesos de selección suscritos en los cuales se adquirieron bienes  obras  y servicios que no se adaptan a las necesidades de la entidad.</t>
  </si>
  <si>
    <t>Número de expedientes desactualizados y/o publicados de manera extemporánea.</t>
  </si>
  <si>
    <t>Número de contratos rechazados por incumplimiento en la publicidad de documentos.</t>
  </si>
  <si>
    <t>Numero de procesos con retrasos en la contratación de bienes, obras y servicios.</t>
  </si>
  <si>
    <t>(Número de pliegos de condiciones definitivos o invitación (mínimas cuantías) o documentos analogos publicados en un tiempo menor o igual a 8 días hábiles después de la radicación de los documentos definitivos / Total de procesos de selección radicados con los documentos definitivos)*100</t>
  </si>
  <si>
    <t>(Número de procesos disciplinarios notificados/Total de procesos en los que adoptaron decisiones) *100%</t>
  </si>
  <si>
    <t>No.de quejas e informes tramitados / Número de quejas e informes recibidos * 100</t>
  </si>
  <si>
    <t>(No. De auditorías con equipo auditor plural asignado / Total de auditorías planeadas en el PAAI) * 100</t>
  </si>
  <si>
    <t>(Número de solicitudes aceptadas que no correspondan a los roles de la oficina./ Solicitudes generadas por la entidad) x 100</t>
  </si>
  <si>
    <t>(Cantidad de informes reglamentarios presentados extemporáneamente/ Número de informes reglamentarios incluidos en el PAAI  en el período) x100.</t>
  </si>
  <si>
    <t xml:space="preserve">(Número de informes de auditorías y/o seguimientos presentados con resultados inconsistentes/ Número total de informes presentados en el período) x100.
</t>
  </si>
  <si>
    <t xml:space="preserve">Identificación de hechos irregulares 
</t>
  </si>
  <si>
    <t>Numero de veces que se pierde información que genera la OCI</t>
  </si>
  <si>
    <t>Numero de veces en que se divulga información negativa</t>
  </si>
  <si>
    <t>(N° de obras con sobrecostos por inadecuada supervisión / N° de contratos de obra en ejecución )*100</t>
  </si>
  <si>
    <t>(N° de anticipos desembolsados sin el cumplimiento de requisitos / N° total de anticipos)*100</t>
  </si>
  <si>
    <t>(N° de contratos de estudios y diseños recibidos a satisfacción por interventoría /N° Total de estudios y diseños formulados / )*100</t>
  </si>
  <si>
    <t>Número de obras con visita de estabilidad ejecutada/ Número de obras en seguimiento a estabilidad programados * 100</t>
  </si>
  <si>
    <t>N° de personas que asisten a las socializaciones/ Total de personas programadas [*100</t>
  </si>
  <si>
    <t xml:space="preserve">No. De quejas recibidas y validadas por causa de desactualización de los criterios de elegibilidad y viabilidad 
</t>
  </si>
  <si>
    <t>(No. de solicitudes de servicio atendidas dentro de los tiempos establecidos/Total de solicitudes de servicio de comunicaciones recibidas)*100</t>
  </si>
  <si>
    <t>Número de cubrimientos de las actividades atendidas para el posicionamiento de la imagen y marca del IDRD / # Total de cubrimientos solicitados * 100</t>
  </si>
  <si>
    <t>((Alcance total de publicaciones en el trimestre actual - Alcance total de publicaciones en el trimestre anterior)/Alcance total de publicaciones en el trimestre anterior)*100
Donde:
Alcance total de las publicaciones = Total de usuarios que vieron las publicaciones de redes sociales.</t>
  </si>
  <si>
    <t xml:space="preserve">Número de noticias publicadas en todos los medios de comunicación/ Número de noticias publicadas </t>
  </si>
  <si>
    <t xml:space="preserve">Número de estrategias de comunicación implementadas en las fechas establecidas en el cronograma  /Número de estrategias de comunicación programadas x 100 </t>
  </si>
  <si>
    <t xml:space="preserve">(No. de elementos devolutivos y de consumo en bodegas validados físicamente/Muestra de inventario de elementos devolutivos y de consumo registrados en el sistema de información SEVEN)*100 </t>
  </si>
  <si>
    <t>(No. de mantenimientos realizados a la infraestructura física/Total de mantenimientos programados a la infraestructura física de la sede administrativa)*100</t>
  </si>
  <si>
    <t>(No. de requerimientos de mantenimiento correctivo atendidos dentro de los tiempos establecidos/Total de requerimientos de mantenimiento correctivo reportados en la sede administrativa)*100</t>
  </si>
  <si>
    <t>N° de bienes identificados sin legalizar o en desuso /No de novedades reportadas al Ordenador del gasto *100%</t>
  </si>
  <si>
    <t xml:space="preserve">No de bienes reportados en el informe trimestral / No. de bienes solicitados por las diferentes áreas *100% </t>
  </si>
  <si>
    <t>(Número de contratos cargados oportunamente en SECOP II / Número total de contratos a cargo) * 100. Lo anterior se hará con una muestra aleatoria para todo el proceso.</t>
  </si>
  <si>
    <t>(No. de correo con información recibida de las áreas del IDRD /total correos con Información clara y oportuna)*100</t>
  </si>
  <si>
    <t>(No. de peticiones, quejas, reclamos y sugerencias contestadas en el aplicativo Bogotá Te Escucha, por parte del Area de Atención al Cliente, Quejas y Reclamos, dentro de los términos legales vigentes / Total de peticiones, quejas, reclamos y sugerencias recibidas)*100</t>
  </si>
  <si>
    <t>(Número de solicitudes de servicio cerradas en GLPI / Número de solicitudes realizadas por las diferentes áreas y dependencias del IDRD para realizar en el link
de transparencia) *100</t>
  </si>
  <si>
    <t>(Numero de expedientes virtuales desactualizados en ORFEO  y SECOP /Numero de expedientes del Área)*100</t>
  </si>
  <si>
    <t>(No. de funcionarios participantes en las actividades del plan de bienestar e incentivos/Total de funcionarios de la entidad)*100</t>
  </si>
  <si>
    <t>(No. de funcionarios asistentes a las actividades del plan institucional de capacitación/Total de funcionarios citados a las actividades del plan institucional de capacitación)*100</t>
  </si>
  <si>
    <t>(No. de actividades del PGI / Total de actividadesen el PGI)*100</t>
  </si>
  <si>
    <t>(No. de funcionarios con capacitaciones efectivas/Total de funcionarios evaluados)*100</t>
  </si>
  <si>
    <t>(No. de actividades de capacitación desarrolladas/Total de actividades programadas en el plan institucional de capacitación)*100</t>
  </si>
  <si>
    <t>(Numero de funcionarios desvinculados con la documentación entregada y revisada/Numero de funcionarios desvinculados en el periodo)*100</t>
  </si>
  <si>
    <t>(Número de funcionarios  revisados en prenómina en el periódo / Numero de funcionarios activos en el periódo.)*100</t>
  </si>
  <si>
    <t>(No. de actividades de bienestar e incentivos desarrolladas/Total de actividades programadas en el plan anual de bienestar e incentivos)*100</t>
  </si>
  <si>
    <t xml:space="preserve">(No. de hitos en proyectos de TI alcanzados/Total de hitos en
proyectos de TI programados en la vigencia)*100"
</t>
  </si>
  <si>
    <t>Número de documentos actualizados en el periodo</t>
  </si>
  <si>
    <t>Número de expedientes que no tienen cargados en SECOP los informes y documentos soporte del contratista en el periodo.</t>
  </si>
  <si>
    <t>(No. de procesos registrados correctamente en la contabilidad/Total de procesos reportados en SIPROJ Web)*100</t>
  </si>
  <si>
    <t>Número de normas tributarias analizadas e implementadas / Número de normas tributarias expedidas que le aplican al Instituto y al proceso .</t>
  </si>
  <si>
    <t xml:space="preserve">Número de casos en que se han generado desviación de los recursos públicos para beneficio particular 
</t>
  </si>
  <si>
    <t>(No. de usuarios satisfechos con el trámite de reconocimiento deportivo /Total de usuarios encuestados)*100</t>
  </si>
  <si>
    <t>(N° de fallos adversos a la Entidad / Total de procesos judiciales) * 100 </t>
  </si>
  <si>
    <t>(No. de procesos con etapas de cobro iniciadas/total de solicitudes de cobro con documentación completa y con obligación clara, expresa y exigible)*100</t>
  </si>
  <si>
    <t xml:space="preserve"> (No. de solicitudes de concepto a proyectos de acuerdo, decreto o ley atendidas dentro del tiempo establecido/Total de solicitudes recibidas con concepto técnico y financiero oportuno)*100</t>
  </si>
  <si>
    <t xml:space="preserve">Número de casos de favorecimiento detectados a terceros </t>
  </si>
  <si>
    <t>No. de análisis realizados y socializados de los elementos sustanciales que soportan el sentido del fallo / No. de fallos dictados en contra o a favor del IDRD *100</t>
  </si>
  <si>
    <t>Número de sesiones realizadas / Número de sesiones programadas *100</t>
  </si>
  <si>
    <t>No. de informes recibidos sobre la aplicación de la Política de Prevención del Daño Antijurídico  / No. de solicitudes de informes realizadas a la Subdirección de Contratación y Ordenadores de Gasto /*100</t>
  </si>
  <si>
    <t>(No. de procesos jurídicos atendidos dentro de los términos legales vigentes)/Total de procesos jurídicos notificados)*100</t>
  </si>
  <si>
    <t>(No. de actos administrativos proyectados dentro del término legal /Total de trámites de aval de escuelas deportivas  radicados con documentación completa)*100</t>
  </si>
  <si>
    <t xml:space="preserve">(No. de actos administrativos proyectados dentro del término legal /Total de trámites de reconocimiento deportivo radicados con documentación completa)*100 </t>
  </si>
  <si>
    <t>No. Contratos con información actualizada en secop / N. total de contratos asociados a la oficina Jurídica</t>
  </si>
  <si>
    <t xml:space="preserve">Porcentaje de cumplimiento de los objetivos estratégicos </t>
  </si>
  <si>
    <t>(N° de metas cumplidas / Total de metas programadas) *100%</t>
  </si>
  <si>
    <t>(No. de reportes de información elaborados por la OAP / Total de reportes de información programados)*100</t>
  </si>
  <si>
    <t>Semestral</t>
  </si>
  <si>
    <t>Trimestral</t>
  </si>
  <si>
    <t>Bimestral</t>
  </si>
  <si>
    <t>Trimestral (Mes Vencido)</t>
  </si>
  <si>
    <t>Semestral (mes vencido)</t>
  </si>
  <si>
    <t>semestral</t>
  </si>
  <si>
    <t>RESULTADO INDICADORES A JUNIO 2025</t>
  </si>
  <si>
    <t>Número de expedientes desactualizados</t>
  </si>
  <si>
    <t>Número de expedientes desactualizados en secop/ Número de expedientes revisados en secop</t>
  </si>
  <si>
    <t>≤ 7%</t>
  </si>
  <si>
    <t>Número de expedientes desactualizados.</t>
  </si>
  <si>
    <t>Cuatrimestral</t>
  </si>
  <si>
    <t>≤ 30%</t>
  </si>
  <si>
    <t xml:space="preserve"> Se evidencia el registro del reporte; sin embargo, la meta es anual con medición y análisis semestral.</t>
  </si>
  <si>
    <t xml:space="preserve"> Se evidencia el registro del reporte; sin embargo, la meta es anual con medición y análisis trimestral</t>
  </si>
  <si>
    <t xml:space="preserve"> Se evidencia el registro del reporte; sin embargo, la meta es anual con medición y análisis mensual</t>
  </si>
  <si>
    <t>No se evidencia reporte de seguimiento en Isolucion</t>
  </si>
  <si>
    <t>SIN REPORTE</t>
  </si>
  <si>
    <t>Sin observaciones, se evidencia el reporte y los soportes</t>
  </si>
  <si>
    <t>Se evidencia el reporte; sin embargo, no se cargó la evidencia de soporte  la medición</t>
  </si>
  <si>
    <t>El indicador, para el periodo, presenta medición en 0, dado que no se formularon estudios y diseños durante este tiempo.</t>
  </si>
  <si>
    <t>El indicador presenta medición en 0 para el periodo, dado que no se recibieron trámites de aval de escuelas deportivas durante este tiempo.</t>
  </si>
  <si>
    <t>El indicador presenta medición en 0 para el periodo, dado que no se identificaron bienes sin legalizar o en desuso durante este tiempo.</t>
  </si>
  <si>
    <t xml:space="preserve">Se genera el registro en ISOLUCION; sin embargo, no se realiza el seguimiento del indicador teniendo en cuenta </t>
  </si>
  <si>
    <t>Se evidencia el reporte y los respectivos soportes; sin embargo, el promedio del retraso corresponde a un -2% según lo registrado en el soporte.</t>
  </si>
  <si>
    <t>Se aclara que se registró seguimiento; sin embargo, la descripción no cuenta con evidencias y no registra la medición de las variables de acuerdo con lo establecido en el indicador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</si>
</sst>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C70"/>
      </left>
      <right/>
      <top style="thin">
        <color rgb="FF4B5C70"/>
      </top>
      <bottom style="thin">
        <color rgb="FF4B5C7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5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Porcentaje" xfId="2" builtinId="5"/>
    <cellStyle name="Porcentaje 2" xfId="4" xr:uid="{00000000-0005-0000-0000-000004000000}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8"/>
  <sheetViews>
    <sheetView tabSelected="1" zoomScaleNormal="100" workbookViewId="0">
      <selection activeCell="J52" sqref="J52"/>
    </sheetView>
  </sheetViews>
  <sheetFormatPr baseColWidth="10" defaultColWidth="10.85546875" defaultRowHeight="15" x14ac:dyDescent="0.25"/>
  <cols>
    <col min="1" max="1" width="48.85546875" style="3" customWidth="1"/>
    <col min="2" max="2" width="35.42578125" style="4" customWidth="1"/>
    <col min="3" max="3" width="36" style="3" customWidth="1"/>
    <col min="4" max="4" width="15.7109375" style="3" customWidth="1"/>
    <col min="5" max="5" width="16.5703125" style="3" customWidth="1"/>
    <col min="6" max="6" width="13" style="3" customWidth="1"/>
    <col min="7" max="7" width="19" style="5" customWidth="1"/>
    <col min="8" max="8" width="18.42578125" style="5" customWidth="1"/>
    <col min="9" max="9" width="15" style="3" customWidth="1"/>
    <col min="10" max="10" width="69.140625" style="9" customWidth="1"/>
    <col min="11" max="11" width="56.5703125" style="3" customWidth="1"/>
    <col min="12" max="16384" width="10.85546875" style="3"/>
  </cols>
  <sheetData>
    <row r="1" spans="1:10" s="5" customFormat="1" ht="15.75" thickBot="1" x14ac:dyDescent="0.3">
      <c r="B1" s="2"/>
      <c r="C1" s="6"/>
      <c r="J1" s="7"/>
    </row>
    <row r="2" spans="1:10" s="5" customFormat="1" ht="15.75" thickBot="1" x14ac:dyDescent="0.3">
      <c r="A2" s="21" t="s">
        <v>324</v>
      </c>
      <c r="B2" s="22"/>
      <c r="C2" s="22"/>
      <c r="D2" s="23"/>
      <c r="E2" s="23"/>
      <c r="F2" s="23"/>
      <c r="G2" s="23"/>
      <c r="H2" s="23"/>
      <c r="I2" s="23"/>
      <c r="J2" s="24"/>
    </row>
    <row r="3" spans="1:10" s="5" customFormat="1" x14ac:dyDescent="0.25">
      <c r="A3" s="25"/>
      <c r="B3" s="26"/>
      <c r="C3" s="27"/>
      <c r="D3" s="25"/>
      <c r="J3" s="7"/>
    </row>
    <row r="4" spans="1:10" s="5" customFormat="1" x14ac:dyDescent="0.25">
      <c r="A4" s="20" t="s">
        <v>0</v>
      </c>
      <c r="B4" s="28" t="s">
        <v>1</v>
      </c>
      <c r="C4" s="28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9"/>
      <c r="I4" s="29"/>
      <c r="J4" s="20" t="s">
        <v>7</v>
      </c>
    </row>
    <row r="5" spans="1:10" s="5" customFormat="1" ht="24" customHeight="1" x14ac:dyDescent="0.25">
      <c r="A5" s="20"/>
      <c r="B5" s="28"/>
      <c r="C5" s="20"/>
      <c r="D5" s="20"/>
      <c r="E5" s="20"/>
      <c r="F5" s="20"/>
      <c r="G5" s="11" t="s">
        <v>8</v>
      </c>
      <c r="H5" s="11" t="s">
        <v>9</v>
      </c>
      <c r="I5" s="11" t="s">
        <v>6</v>
      </c>
      <c r="J5" s="20"/>
    </row>
    <row r="6" spans="1:10" ht="45" x14ac:dyDescent="0.25">
      <c r="A6" s="1" t="s">
        <v>77</v>
      </c>
      <c r="B6" s="1" t="s">
        <v>82</v>
      </c>
      <c r="C6" s="1" t="s">
        <v>12</v>
      </c>
      <c r="D6" s="10" t="s">
        <v>13</v>
      </c>
      <c r="E6" s="1" t="s">
        <v>11</v>
      </c>
      <c r="F6" s="12">
        <v>0</v>
      </c>
      <c r="G6" s="16">
        <v>0</v>
      </c>
      <c r="H6" s="16">
        <v>0</v>
      </c>
      <c r="I6" s="8">
        <v>0</v>
      </c>
      <c r="J6" s="10" t="s">
        <v>336</v>
      </c>
    </row>
    <row r="7" spans="1:10" ht="105" x14ac:dyDescent="0.25">
      <c r="A7" s="1" t="s">
        <v>77</v>
      </c>
      <c r="B7" s="1" t="s">
        <v>154</v>
      </c>
      <c r="C7" s="1" t="s">
        <v>78</v>
      </c>
      <c r="D7" s="10" t="s">
        <v>15</v>
      </c>
      <c r="E7" s="1" t="s">
        <v>11</v>
      </c>
      <c r="F7" s="13">
        <v>0</v>
      </c>
      <c r="G7" s="16">
        <v>0</v>
      </c>
      <c r="H7" s="16"/>
      <c r="I7" s="15">
        <v>0</v>
      </c>
      <c r="J7" s="10" t="s">
        <v>336</v>
      </c>
    </row>
    <row r="8" spans="1:10" ht="60" x14ac:dyDescent="0.25">
      <c r="A8" s="1" t="s">
        <v>77</v>
      </c>
      <c r="B8" s="1" t="s">
        <v>155</v>
      </c>
      <c r="C8" s="1" t="s">
        <v>241</v>
      </c>
      <c r="D8" s="10" t="s">
        <v>13</v>
      </c>
      <c r="E8" s="10" t="s">
        <v>318</v>
      </c>
      <c r="F8" s="12">
        <v>1</v>
      </c>
      <c r="G8" s="16">
        <v>765</v>
      </c>
      <c r="H8" s="16">
        <v>765</v>
      </c>
      <c r="I8" s="8">
        <f t="shared" ref="I8:I58" si="0">+G8/H8</f>
        <v>1</v>
      </c>
      <c r="J8" s="10" t="s">
        <v>336</v>
      </c>
    </row>
    <row r="9" spans="1:10" ht="45" x14ac:dyDescent="0.25">
      <c r="A9" s="1" t="s">
        <v>77</v>
      </c>
      <c r="B9" s="1" t="s">
        <v>79</v>
      </c>
      <c r="C9" s="1" t="s">
        <v>16</v>
      </c>
      <c r="D9" s="10" t="s">
        <v>15</v>
      </c>
      <c r="E9" s="1" t="s">
        <v>11</v>
      </c>
      <c r="F9" s="13">
        <v>0</v>
      </c>
      <c r="G9" s="16">
        <v>0</v>
      </c>
      <c r="H9" s="16"/>
      <c r="I9" s="15">
        <v>0</v>
      </c>
      <c r="J9" s="10" t="s">
        <v>336</v>
      </c>
    </row>
    <row r="10" spans="1:10" ht="75" x14ac:dyDescent="0.25">
      <c r="A10" s="1" t="s">
        <v>77</v>
      </c>
      <c r="B10" s="1" t="s">
        <v>80</v>
      </c>
      <c r="C10" s="1" t="s">
        <v>81</v>
      </c>
      <c r="D10" s="10" t="s">
        <v>13</v>
      </c>
      <c r="E10" s="1" t="s">
        <v>11</v>
      </c>
      <c r="F10" s="12">
        <v>0.95</v>
      </c>
      <c r="G10" s="16">
        <v>440</v>
      </c>
      <c r="H10" s="16">
        <v>442</v>
      </c>
      <c r="I10" s="8">
        <v>0.99</v>
      </c>
      <c r="J10" s="10" t="s">
        <v>336</v>
      </c>
    </row>
    <row r="11" spans="1:10" ht="60" x14ac:dyDescent="0.25">
      <c r="A11" s="1" t="s">
        <v>77</v>
      </c>
      <c r="B11" s="1" t="s">
        <v>156</v>
      </c>
      <c r="C11" s="1" t="s">
        <v>83</v>
      </c>
      <c r="D11" s="10" t="s">
        <v>17</v>
      </c>
      <c r="E11" s="1" t="s">
        <v>11</v>
      </c>
      <c r="F11" s="12">
        <v>1</v>
      </c>
      <c r="G11" s="16">
        <v>12</v>
      </c>
      <c r="H11" s="16">
        <v>12</v>
      </c>
      <c r="I11" s="8">
        <f t="shared" si="0"/>
        <v>1</v>
      </c>
      <c r="J11" s="10" t="s">
        <v>336</v>
      </c>
    </row>
    <row r="12" spans="1:10" ht="30" x14ac:dyDescent="0.25">
      <c r="A12" s="1" t="s">
        <v>77</v>
      </c>
      <c r="B12" s="1" t="s">
        <v>157</v>
      </c>
      <c r="C12" s="1" t="s">
        <v>242</v>
      </c>
      <c r="D12" s="10" t="s">
        <v>13</v>
      </c>
      <c r="E12" s="1" t="s">
        <v>318</v>
      </c>
      <c r="F12" s="12">
        <v>1</v>
      </c>
      <c r="G12" s="16">
        <v>6</v>
      </c>
      <c r="H12" s="16">
        <v>6</v>
      </c>
      <c r="I12" s="8">
        <f t="shared" si="0"/>
        <v>1</v>
      </c>
      <c r="J12" s="10" t="s">
        <v>336</v>
      </c>
    </row>
    <row r="13" spans="1:10" ht="60" x14ac:dyDescent="0.25">
      <c r="A13" s="1" t="s">
        <v>77</v>
      </c>
      <c r="B13" s="1" t="s">
        <v>84</v>
      </c>
      <c r="C13" s="1" t="s">
        <v>18</v>
      </c>
      <c r="D13" s="10" t="s">
        <v>10</v>
      </c>
      <c r="E13" s="1" t="s">
        <v>11</v>
      </c>
      <c r="F13" s="12">
        <v>0.95</v>
      </c>
      <c r="G13" s="10">
        <v>14333682000</v>
      </c>
      <c r="H13" s="16">
        <v>14606180000</v>
      </c>
      <c r="I13" s="8">
        <f t="shared" si="0"/>
        <v>0.98134365042742178</v>
      </c>
      <c r="J13" s="10" t="s">
        <v>336</v>
      </c>
    </row>
    <row r="14" spans="1:10" ht="45" x14ac:dyDescent="0.25">
      <c r="A14" s="1" t="s">
        <v>77</v>
      </c>
      <c r="B14" s="1" t="s">
        <v>85</v>
      </c>
      <c r="C14" s="1" t="s">
        <v>14</v>
      </c>
      <c r="D14" s="10" t="s">
        <v>13</v>
      </c>
      <c r="E14" s="1" t="s">
        <v>11</v>
      </c>
      <c r="F14" s="12">
        <v>1</v>
      </c>
      <c r="G14" s="16">
        <v>540</v>
      </c>
      <c r="H14" s="16">
        <v>541</v>
      </c>
      <c r="I14" s="8">
        <v>0.99</v>
      </c>
      <c r="J14" s="10" t="s">
        <v>144</v>
      </c>
    </row>
    <row r="15" spans="1:10" ht="105" x14ac:dyDescent="0.25">
      <c r="A15" s="10" t="s">
        <v>86</v>
      </c>
      <c r="B15" s="1" t="s">
        <v>158</v>
      </c>
      <c r="C15" s="1" t="s">
        <v>88</v>
      </c>
      <c r="D15" s="10" t="s">
        <v>10</v>
      </c>
      <c r="E15" s="1" t="s">
        <v>11</v>
      </c>
      <c r="F15" s="12">
        <v>0.8</v>
      </c>
      <c r="G15" s="16">
        <v>50</v>
      </c>
      <c r="H15" s="16">
        <v>56</v>
      </c>
      <c r="I15" s="8">
        <f t="shared" si="0"/>
        <v>0.8928571428571429</v>
      </c>
      <c r="J15" s="10" t="s">
        <v>336</v>
      </c>
    </row>
    <row r="16" spans="1:10" ht="45" x14ac:dyDescent="0.25">
      <c r="A16" s="10" t="s">
        <v>86</v>
      </c>
      <c r="B16" s="1" t="s">
        <v>159</v>
      </c>
      <c r="C16" s="1" t="s">
        <v>159</v>
      </c>
      <c r="D16" s="10" t="s">
        <v>15</v>
      </c>
      <c r="E16" s="1" t="s">
        <v>318</v>
      </c>
      <c r="F16" s="13">
        <v>0</v>
      </c>
      <c r="G16" s="16">
        <v>0</v>
      </c>
      <c r="H16" s="16"/>
      <c r="I16" s="15">
        <v>0</v>
      </c>
      <c r="J16" s="10" t="s">
        <v>336</v>
      </c>
    </row>
    <row r="17" spans="1:10" ht="90" x14ac:dyDescent="0.25">
      <c r="A17" s="10" t="s">
        <v>86</v>
      </c>
      <c r="B17" s="1" t="s">
        <v>160</v>
      </c>
      <c r="C17" s="1" t="s">
        <v>243</v>
      </c>
      <c r="D17" s="10" t="s">
        <v>15</v>
      </c>
      <c r="E17" s="1" t="s">
        <v>318</v>
      </c>
      <c r="F17" s="13">
        <v>0</v>
      </c>
      <c r="G17" s="16">
        <v>0</v>
      </c>
      <c r="H17" s="16"/>
      <c r="I17" s="15">
        <v>0</v>
      </c>
      <c r="J17" s="10" t="s">
        <v>336</v>
      </c>
    </row>
    <row r="18" spans="1:10" ht="45" x14ac:dyDescent="0.25">
      <c r="A18" s="10" t="s">
        <v>86</v>
      </c>
      <c r="B18" s="1" t="s">
        <v>161</v>
      </c>
      <c r="C18" s="1" t="s">
        <v>244</v>
      </c>
      <c r="D18" s="10" t="s">
        <v>15</v>
      </c>
      <c r="E18" s="1" t="s">
        <v>318</v>
      </c>
      <c r="F18" s="13">
        <v>0</v>
      </c>
      <c r="G18" s="16">
        <v>0</v>
      </c>
      <c r="H18" s="16"/>
      <c r="I18" s="15">
        <v>0</v>
      </c>
      <c r="J18" s="10" t="s">
        <v>336</v>
      </c>
    </row>
    <row r="19" spans="1:10" ht="75" x14ac:dyDescent="0.25">
      <c r="A19" s="10" t="s">
        <v>86</v>
      </c>
      <c r="B19" s="1" t="s">
        <v>162</v>
      </c>
      <c r="C19" s="1" t="s">
        <v>162</v>
      </c>
      <c r="D19" s="10" t="s">
        <v>15</v>
      </c>
      <c r="E19" s="1" t="s">
        <v>323</v>
      </c>
      <c r="F19" s="13">
        <v>0</v>
      </c>
      <c r="G19" s="16">
        <v>0</v>
      </c>
      <c r="H19" s="16"/>
      <c r="I19" s="15">
        <v>0</v>
      </c>
      <c r="J19" s="10" t="s">
        <v>336</v>
      </c>
    </row>
    <row r="20" spans="1:10" ht="135" x14ac:dyDescent="0.25">
      <c r="A20" s="10" t="s">
        <v>86</v>
      </c>
      <c r="B20" s="1" t="s">
        <v>163</v>
      </c>
      <c r="C20" s="1" t="s">
        <v>245</v>
      </c>
      <c r="D20" s="10" t="s">
        <v>15</v>
      </c>
      <c r="E20" s="1" t="s">
        <v>318</v>
      </c>
      <c r="F20" s="13">
        <v>0</v>
      </c>
      <c r="G20" s="16">
        <v>0</v>
      </c>
      <c r="H20" s="16"/>
      <c r="I20" s="15">
        <v>0</v>
      </c>
      <c r="J20" s="10" t="s">
        <v>336</v>
      </c>
    </row>
    <row r="21" spans="1:10" ht="45" x14ac:dyDescent="0.25">
      <c r="A21" s="10" t="s">
        <v>86</v>
      </c>
      <c r="B21" s="1" t="s">
        <v>164</v>
      </c>
      <c r="C21" s="1" t="s">
        <v>246</v>
      </c>
      <c r="D21" s="10" t="s">
        <v>13</v>
      </c>
      <c r="E21" s="1" t="s">
        <v>319</v>
      </c>
      <c r="F21" s="12">
        <v>1</v>
      </c>
      <c r="G21" s="16"/>
      <c r="H21" s="16"/>
      <c r="I21" s="8" t="s">
        <v>335</v>
      </c>
      <c r="J21" s="10" t="s">
        <v>334</v>
      </c>
    </row>
    <row r="22" spans="1:10" ht="60" x14ac:dyDescent="0.25">
      <c r="A22" s="10" t="s">
        <v>86</v>
      </c>
      <c r="B22" s="1" t="s">
        <v>165</v>
      </c>
      <c r="C22" s="1" t="s">
        <v>247</v>
      </c>
      <c r="D22" s="10" t="s">
        <v>13</v>
      </c>
      <c r="E22" s="1" t="s">
        <v>319</v>
      </c>
      <c r="F22" s="12">
        <v>1</v>
      </c>
      <c r="G22" s="16"/>
      <c r="H22" s="16"/>
      <c r="I22" s="8" t="s">
        <v>335</v>
      </c>
      <c r="J22" s="10" t="s">
        <v>334</v>
      </c>
    </row>
    <row r="23" spans="1:10" ht="60" x14ac:dyDescent="0.25">
      <c r="A23" s="10" t="s">
        <v>86</v>
      </c>
      <c r="B23" s="1" t="s">
        <v>166</v>
      </c>
      <c r="C23" s="1" t="s">
        <v>248</v>
      </c>
      <c r="D23" s="10" t="s">
        <v>17</v>
      </c>
      <c r="E23" s="1" t="s">
        <v>319</v>
      </c>
      <c r="F23" s="12">
        <v>0</v>
      </c>
      <c r="G23" s="16"/>
      <c r="H23" s="16"/>
      <c r="I23" s="8" t="s">
        <v>335</v>
      </c>
      <c r="J23" s="10" t="s">
        <v>334</v>
      </c>
    </row>
    <row r="24" spans="1:10" ht="30" x14ac:dyDescent="0.25">
      <c r="A24" s="10" t="s">
        <v>86</v>
      </c>
      <c r="B24" s="1" t="s">
        <v>167</v>
      </c>
      <c r="C24" s="1" t="s">
        <v>249</v>
      </c>
      <c r="D24" s="10" t="s">
        <v>13</v>
      </c>
      <c r="E24" s="1" t="s">
        <v>318</v>
      </c>
      <c r="F24" s="13">
        <v>1</v>
      </c>
      <c r="G24" s="16"/>
      <c r="H24" s="16"/>
      <c r="I24" s="8" t="s">
        <v>335</v>
      </c>
      <c r="J24" s="10" t="s">
        <v>334</v>
      </c>
    </row>
    <row r="25" spans="1:10" ht="45" x14ac:dyDescent="0.25">
      <c r="A25" s="10" t="s">
        <v>86</v>
      </c>
      <c r="B25" s="1" t="s">
        <v>168</v>
      </c>
      <c r="C25" s="1" t="s">
        <v>250</v>
      </c>
      <c r="D25" s="10" t="s">
        <v>13</v>
      </c>
      <c r="E25" s="1" t="s">
        <v>319</v>
      </c>
      <c r="F25" s="12">
        <v>1</v>
      </c>
      <c r="G25" s="16"/>
      <c r="H25" s="16"/>
      <c r="I25" s="8" t="s">
        <v>335</v>
      </c>
      <c r="J25" s="10" t="s">
        <v>334</v>
      </c>
    </row>
    <row r="26" spans="1:10" ht="148.5" customHeight="1" x14ac:dyDescent="0.25">
      <c r="A26" s="10" t="s">
        <v>86</v>
      </c>
      <c r="B26" s="1" t="s">
        <v>19</v>
      </c>
      <c r="C26" s="1" t="s">
        <v>251</v>
      </c>
      <c r="D26" s="10" t="s">
        <v>10</v>
      </c>
      <c r="E26" s="1" t="s">
        <v>11</v>
      </c>
      <c r="F26" s="14">
        <v>0.6</v>
      </c>
      <c r="G26" s="16">
        <v>5</v>
      </c>
      <c r="H26" s="16">
        <v>5</v>
      </c>
      <c r="I26" s="8">
        <f t="shared" si="0"/>
        <v>1</v>
      </c>
      <c r="J26" s="10" t="s">
        <v>336</v>
      </c>
    </row>
    <row r="27" spans="1:10" ht="150" x14ac:dyDescent="0.25">
      <c r="A27" s="10" t="s">
        <v>86</v>
      </c>
      <c r="B27" s="1" t="s">
        <v>87</v>
      </c>
      <c r="C27" s="1" t="s">
        <v>252</v>
      </c>
      <c r="D27" s="10" t="s">
        <v>10</v>
      </c>
      <c r="E27" s="1" t="s">
        <v>11</v>
      </c>
      <c r="F27" s="14">
        <v>0.9</v>
      </c>
      <c r="G27" s="16">
        <v>177</v>
      </c>
      <c r="H27" s="16">
        <v>193</v>
      </c>
      <c r="I27" s="8">
        <f t="shared" si="0"/>
        <v>0.91709844559585496</v>
      </c>
      <c r="J27" s="10" t="s">
        <v>336</v>
      </c>
    </row>
    <row r="28" spans="1:10" ht="105" x14ac:dyDescent="0.25">
      <c r="A28" s="10" t="s">
        <v>86</v>
      </c>
      <c r="B28" s="1" t="s">
        <v>20</v>
      </c>
      <c r="C28" s="1" t="s">
        <v>253</v>
      </c>
      <c r="D28" s="10" t="s">
        <v>10</v>
      </c>
      <c r="E28" s="1" t="s">
        <v>11</v>
      </c>
      <c r="F28" s="14">
        <v>0.8</v>
      </c>
      <c r="G28" s="16">
        <v>5</v>
      </c>
      <c r="H28" s="16">
        <v>12</v>
      </c>
      <c r="I28" s="8">
        <f t="shared" si="0"/>
        <v>0.41666666666666669</v>
      </c>
      <c r="J28" s="10" t="s">
        <v>144</v>
      </c>
    </row>
    <row r="29" spans="1:10" ht="75" x14ac:dyDescent="0.25">
      <c r="A29" s="10" t="s">
        <v>86</v>
      </c>
      <c r="B29" s="1" t="s">
        <v>169</v>
      </c>
      <c r="C29" s="1" t="s">
        <v>254</v>
      </c>
      <c r="D29" s="10" t="s">
        <v>13</v>
      </c>
      <c r="E29" s="1" t="s">
        <v>318</v>
      </c>
      <c r="F29" s="13">
        <v>0</v>
      </c>
      <c r="G29" s="16"/>
      <c r="H29" s="16"/>
      <c r="I29" s="8" t="s">
        <v>335</v>
      </c>
      <c r="J29" s="10" t="s">
        <v>334</v>
      </c>
    </row>
    <row r="30" spans="1:10" ht="45" x14ac:dyDescent="0.25">
      <c r="A30" s="10" t="s">
        <v>86</v>
      </c>
      <c r="B30" s="1" t="s">
        <v>170</v>
      </c>
      <c r="C30" s="1" t="s">
        <v>256</v>
      </c>
      <c r="D30" s="10" t="s">
        <v>13</v>
      </c>
      <c r="E30" s="1" t="s">
        <v>318</v>
      </c>
      <c r="F30" s="13">
        <v>0</v>
      </c>
      <c r="G30" s="16"/>
      <c r="H30" s="16"/>
      <c r="I30" s="8" t="s">
        <v>335</v>
      </c>
      <c r="J30" s="10" t="s">
        <v>334</v>
      </c>
    </row>
    <row r="31" spans="1:10" ht="45" x14ac:dyDescent="0.25">
      <c r="A31" s="10" t="s">
        <v>86</v>
      </c>
      <c r="B31" s="1" t="s">
        <v>171</v>
      </c>
      <c r="C31" s="1" t="s">
        <v>257</v>
      </c>
      <c r="D31" s="10" t="s">
        <v>13</v>
      </c>
      <c r="E31" s="1" t="s">
        <v>319</v>
      </c>
      <c r="F31" s="13">
        <v>0</v>
      </c>
      <c r="G31" s="16"/>
      <c r="H31" s="16"/>
      <c r="I31" s="8" t="s">
        <v>335</v>
      </c>
      <c r="J31" s="10" t="s">
        <v>334</v>
      </c>
    </row>
    <row r="32" spans="1:10" ht="135" x14ac:dyDescent="0.25">
      <c r="A32" s="10" t="s">
        <v>86</v>
      </c>
      <c r="B32" s="1" t="s">
        <v>21</v>
      </c>
      <c r="C32" s="1" t="s">
        <v>258</v>
      </c>
      <c r="D32" s="10" t="s">
        <v>10</v>
      </c>
      <c r="E32" s="1" t="s">
        <v>11</v>
      </c>
      <c r="F32" s="14">
        <v>0.8</v>
      </c>
      <c r="G32" s="16">
        <v>3</v>
      </c>
      <c r="H32" s="16">
        <v>5</v>
      </c>
      <c r="I32" s="8">
        <f t="shared" si="0"/>
        <v>0.6</v>
      </c>
      <c r="J32" s="10" t="s">
        <v>144</v>
      </c>
    </row>
    <row r="33" spans="1:10" ht="60" x14ac:dyDescent="0.25">
      <c r="A33" s="1" t="s">
        <v>138</v>
      </c>
      <c r="B33" s="1" t="s">
        <v>172</v>
      </c>
      <c r="C33" s="1" t="s">
        <v>172</v>
      </c>
      <c r="D33" s="10" t="s">
        <v>15</v>
      </c>
      <c r="E33" s="1" t="s">
        <v>11</v>
      </c>
      <c r="F33" s="13">
        <v>0</v>
      </c>
      <c r="G33" s="16">
        <v>0</v>
      </c>
      <c r="H33" s="16"/>
      <c r="I33" s="15">
        <v>0</v>
      </c>
      <c r="J33" s="10" t="s">
        <v>336</v>
      </c>
    </row>
    <row r="34" spans="1:10" ht="45" x14ac:dyDescent="0.25">
      <c r="A34" s="1" t="s">
        <v>138</v>
      </c>
      <c r="B34" s="1" t="s">
        <v>173</v>
      </c>
      <c r="C34" s="1" t="s">
        <v>259</v>
      </c>
      <c r="D34" s="10" t="s">
        <v>13</v>
      </c>
      <c r="E34" s="1" t="s">
        <v>319</v>
      </c>
      <c r="F34" s="12">
        <v>1</v>
      </c>
      <c r="G34" s="16">
        <v>9</v>
      </c>
      <c r="H34" s="16">
        <v>9</v>
      </c>
      <c r="I34" s="8">
        <f t="shared" si="0"/>
        <v>1</v>
      </c>
      <c r="J34" s="10" t="s">
        <v>336</v>
      </c>
    </row>
    <row r="35" spans="1:10" ht="45" x14ac:dyDescent="0.25">
      <c r="A35" s="1" t="s">
        <v>138</v>
      </c>
      <c r="B35" s="1" t="s">
        <v>174</v>
      </c>
      <c r="C35" s="1" t="s">
        <v>260</v>
      </c>
      <c r="D35" s="10" t="s">
        <v>13</v>
      </c>
      <c r="E35" s="1" t="s">
        <v>319</v>
      </c>
      <c r="F35" s="12">
        <v>1</v>
      </c>
      <c r="G35" s="16">
        <v>37</v>
      </c>
      <c r="H35" s="16">
        <v>37</v>
      </c>
      <c r="I35" s="8">
        <f t="shared" si="0"/>
        <v>1</v>
      </c>
      <c r="J35" s="10" t="s">
        <v>336</v>
      </c>
    </row>
    <row r="36" spans="1:10" ht="60" x14ac:dyDescent="0.25">
      <c r="A36" s="1" t="s">
        <v>89</v>
      </c>
      <c r="B36" s="1" t="s">
        <v>22</v>
      </c>
      <c r="C36" s="1" t="s">
        <v>23</v>
      </c>
      <c r="D36" s="10" t="s">
        <v>10</v>
      </c>
      <c r="E36" s="1" t="s">
        <v>11</v>
      </c>
      <c r="F36" s="12">
        <v>0.9</v>
      </c>
      <c r="G36" s="16">
        <v>1</v>
      </c>
      <c r="H36" s="16">
        <v>1</v>
      </c>
      <c r="I36" s="8">
        <f t="shared" si="0"/>
        <v>1</v>
      </c>
      <c r="J36" s="10" t="s">
        <v>336</v>
      </c>
    </row>
    <row r="37" spans="1:10" ht="45" x14ac:dyDescent="0.25">
      <c r="A37" s="1" t="s">
        <v>89</v>
      </c>
      <c r="B37" s="1" t="s">
        <v>175</v>
      </c>
      <c r="C37" s="1" t="s">
        <v>261</v>
      </c>
      <c r="D37" s="10" t="s">
        <v>15</v>
      </c>
      <c r="E37" s="1" t="s">
        <v>318</v>
      </c>
      <c r="F37" s="12">
        <v>1</v>
      </c>
      <c r="G37" s="16">
        <v>2</v>
      </c>
      <c r="H37" s="16">
        <v>2</v>
      </c>
      <c r="I37" s="8">
        <f t="shared" si="0"/>
        <v>1</v>
      </c>
      <c r="J37" s="10" t="s">
        <v>336</v>
      </c>
    </row>
    <row r="38" spans="1:10" ht="60" x14ac:dyDescent="0.25">
      <c r="A38" s="1" t="s">
        <v>89</v>
      </c>
      <c r="B38" s="1" t="s">
        <v>176</v>
      </c>
      <c r="C38" s="1" t="s">
        <v>262</v>
      </c>
      <c r="D38" s="10" t="s">
        <v>13</v>
      </c>
      <c r="E38" s="1" t="s">
        <v>318</v>
      </c>
      <c r="F38" s="12">
        <v>0</v>
      </c>
      <c r="G38" s="16">
        <v>0</v>
      </c>
      <c r="H38" s="16">
        <v>0</v>
      </c>
      <c r="I38" s="8">
        <v>0</v>
      </c>
      <c r="J38" s="10" t="s">
        <v>336</v>
      </c>
    </row>
    <row r="39" spans="1:10" ht="75" x14ac:dyDescent="0.25">
      <c r="A39" s="1" t="s">
        <v>89</v>
      </c>
      <c r="B39" s="1" t="s">
        <v>177</v>
      </c>
      <c r="C39" s="1" t="s">
        <v>263</v>
      </c>
      <c r="D39" s="10" t="s">
        <v>13</v>
      </c>
      <c r="E39" s="1" t="s">
        <v>319</v>
      </c>
      <c r="F39" s="12">
        <v>0</v>
      </c>
      <c r="G39" s="16">
        <v>0</v>
      </c>
      <c r="H39" s="16">
        <v>6</v>
      </c>
      <c r="I39" s="8">
        <f t="shared" si="0"/>
        <v>0</v>
      </c>
      <c r="J39" s="10" t="s">
        <v>336</v>
      </c>
    </row>
    <row r="40" spans="1:10" ht="90" x14ac:dyDescent="0.25">
      <c r="A40" s="1" t="s">
        <v>89</v>
      </c>
      <c r="B40" s="1" t="s">
        <v>178</v>
      </c>
      <c r="C40" s="1" t="s">
        <v>264</v>
      </c>
      <c r="D40" s="10" t="s">
        <v>13</v>
      </c>
      <c r="E40" s="1" t="s">
        <v>318</v>
      </c>
      <c r="F40" s="12">
        <v>0</v>
      </c>
      <c r="G40" s="16">
        <v>0</v>
      </c>
      <c r="H40" s="16">
        <v>46</v>
      </c>
      <c r="I40" s="8">
        <f t="shared" si="0"/>
        <v>0</v>
      </c>
      <c r="J40" s="10" t="s">
        <v>336</v>
      </c>
    </row>
    <row r="41" spans="1:10" ht="30" x14ac:dyDescent="0.25">
      <c r="A41" s="1" t="s">
        <v>89</v>
      </c>
      <c r="B41" s="1" t="s">
        <v>179</v>
      </c>
      <c r="C41" s="1" t="s">
        <v>265</v>
      </c>
      <c r="D41" s="10" t="s">
        <v>15</v>
      </c>
      <c r="E41" s="1" t="s">
        <v>318</v>
      </c>
      <c r="F41" s="16">
        <v>0</v>
      </c>
      <c r="G41" s="16">
        <v>0</v>
      </c>
      <c r="H41" s="16"/>
      <c r="I41" s="15">
        <v>0</v>
      </c>
      <c r="J41" s="10" t="s">
        <v>336</v>
      </c>
    </row>
    <row r="42" spans="1:10" ht="30" x14ac:dyDescent="0.25">
      <c r="A42" s="1" t="s">
        <v>89</v>
      </c>
      <c r="B42" s="1" t="s">
        <v>180</v>
      </c>
      <c r="C42" s="1" t="s">
        <v>266</v>
      </c>
      <c r="D42" s="10" t="s">
        <v>13</v>
      </c>
      <c r="E42" s="1" t="s">
        <v>318</v>
      </c>
      <c r="F42" s="13">
        <v>0</v>
      </c>
      <c r="G42" s="16">
        <v>0</v>
      </c>
      <c r="H42" s="16"/>
      <c r="I42" s="15">
        <v>0</v>
      </c>
      <c r="J42" s="10" t="s">
        <v>336</v>
      </c>
    </row>
    <row r="43" spans="1:10" ht="30" x14ac:dyDescent="0.25">
      <c r="A43" s="1" t="s">
        <v>89</v>
      </c>
      <c r="B43" s="1" t="s">
        <v>181</v>
      </c>
      <c r="C43" s="1" t="s">
        <v>267</v>
      </c>
      <c r="D43" s="10" t="s">
        <v>13</v>
      </c>
      <c r="E43" s="1" t="s">
        <v>319</v>
      </c>
      <c r="F43" s="13">
        <v>0</v>
      </c>
      <c r="G43" s="16">
        <v>0</v>
      </c>
      <c r="H43" s="16"/>
      <c r="I43" s="15">
        <v>0</v>
      </c>
      <c r="J43" s="10" t="s">
        <v>336</v>
      </c>
    </row>
    <row r="44" spans="1:10" ht="60" x14ac:dyDescent="0.25">
      <c r="A44" s="10" t="s">
        <v>90</v>
      </c>
      <c r="B44" s="10" t="s">
        <v>31</v>
      </c>
      <c r="C44" s="10" t="s">
        <v>18</v>
      </c>
      <c r="D44" s="10" t="s">
        <v>10</v>
      </c>
      <c r="E44" s="1" t="s">
        <v>11</v>
      </c>
      <c r="F44" s="12">
        <v>0.95</v>
      </c>
      <c r="G44" s="16">
        <v>831110737</v>
      </c>
      <c r="H44" s="10">
        <v>959966481</v>
      </c>
      <c r="I44" s="8">
        <f t="shared" si="0"/>
        <v>0.86577057996257267</v>
      </c>
      <c r="J44" s="10" t="s">
        <v>144</v>
      </c>
    </row>
    <row r="45" spans="1:10" ht="45" x14ac:dyDescent="0.25">
      <c r="A45" s="10" t="s">
        <v>90</v>
      </c>
      <c r="B45" s="10" t="s">
        <v>325</v>
      </c>
      <c r="C45" s="10" t="s">
        <v>326</v>
      </c>
      <c r="D45" s="10" t="s">
        <v>13</v>
      </c>
      <c r="E45" s="1" t="s">
        <v>11</v>
      </c>
      <c r="F45" s="12">
        <v>0</v>
      </c>
      <c r="G45" s="16">
        <v>0</v>
      </c>
      <c r="H45" s="10">
        <v>51</v>
      </c>
      <c r="I45" s="8">
        <v>0</v>
      </c>
      <c r="J45" s="10" t="s">
        <v>336</v>
      </c>
    </row>
    <row r="46" spans="1:10" ht="45" x14ac:dyDescent="0.25">
      <c r="A46" s="1" t="s">
        <v>90</v>
      </c>
      <c r="B46" s="1" t="s">
        <v>182</v>
      </c>
      <c r="C46" s="1" t="s">
        <v>268</v>
      </c>
      <c r="D46" s="10" t="s">
        <v>17</v>
      </c>
      <c r="E46" s="1" t="s">
        <v>320</v>
      </c>
      <c r="F46" s="12">
        <v>0</v>
      </c>
      <c r="G46" s="16">
        <v>0</v>
      </c>
      <c r="H46" s="16">
        <v>3</v>
      </c>
      <c r="I46" s="8">
        <f t="shared" si="0"/>
        <v>0</v>
      </c>
      <c r="J46" s="10" t="s">
        <v>336</v>
      </c>
    </row>
    <row r="47" spans="1:10" ht="45" x14ac:dyDescent="0.25">
      <c r="A47" s="1" t="s">
        <v>90</v>
      </c>
      <c r="B47" s="1" t="s">
        <v>183</v>
      </c>
      <c r="C47" s="1" t="s">
        <v>183</v>
      </c>
      <c r="D47" s="10" t="s">
        <v>15</v>
      </c>
      <c r="E47" s="1" t="s">
        <v>319</v>
      </c>
      <c r="F47" s="13">
        <v>0</v>
      </c>
      <c r="G47" s="16">
        <v>0</v>
      </c>
      <c r="H47" s="16"/>
      <c r="I47" s="15">
        <v>0</v>
      </c>
      <c r="J47" s="10" t="s">
        <v>336</v>
      </c>
    </row>
    <row r="48" spans="1:10" ht="75" x14ac:dyDescent="0.25">
      <c r="A48" s="1" t="s">
        <v>90</v>
      </c>
      <c r="B48" s="1" t="s">
        <v>24</v>
      </c>
      <c r="C48" s="1" t="s">
        <v>91</v>
      </c>
      <c r="D48" s="10" t="s">
        <v>15</v>
      </c>
      <c r="E48" s="1" t="s">
        <v>11</v>
      </c>
      <c r="F48" s="13">
        <v>0</v>
      </c>
      <c r="G48" s="16">
        <v>0</v>
      </c>
      <c r="H48" s="16"/>
      <c r="I48" s="15">
        <v>0</v>
      </c>
      <c r="J48" s="10" t="s">
        <v>336</v>
      </c>
    </row>
    <row r="49" spans="1:11" ht="45" x14ac:dyDescent="0.25">
      <c r="A49" s="1" t="s">
        <v>90</v>
      </c>
      <c r="B49" s="1" t="s">
        <v>29</v>
      </c>
      <c r="C49" s="1" t="s">
        <v>30</v>
      </c>
      <c r="D49" s="10" t="s">
        <v>10</v>
      </c>
      <c r="E49" s="1" t="s">
        <v>11</v>
      </c>
      <c r="F49" s="12" t="s">
        <v>330</v>
      </c>
      <c r="G49" s="16">
        <v>0</v>
      </c>
      <c r="H49" s="16">
        <v>8</v>
      </c>
      <c r="I49" s="8">
        <f t="shared" si="0"/>
        <v>0</v>
      </c>
      <c r="J49" s="10" t="s">
        <v>336</v>
      </c>
    </row>
    <row r="50" spans="1:11" ht="45" x14ac:dyDescent="0.25">
      <c r="A50" s="1" t="s">
        <v>90</v>
      </c>
      <c r="B50" s="1" t="s">
        <v>184</v>
      </c>
      <c r="C50" s="1" t="s">
        <v>184</v>
      </c>
      <c r="D50" s="10" t="s">
        <v>15</v>
      </c>
      <c r="E50" s="1" t="s">
        <v>319</v>
      </c>
      <c r="F50" s="13">
        <v>0</v>
      </c>
      <c r="G50" s="16">
        <v>0</v>
      </c>
      <c r="H50" s="16"/>
      <c r="I50" s="15">
        <v>0</v>
      </c>
      <c r="J50" s="10" t="s">
        <v>337</v>
      </c>
    </row>
    <row r="51" spans="1:11" ht="45" x14ac:dyDescent="0.25">
      <c r="A51" s="1" t="s">
        <v>90</v>
      </c>
      <c r="B51" s="1" t="s">
        <v>185</v>
      </c>
      <c r="C51" s="1" t="s">
        <v>269</v>
      </c>
      <c r="D51" s="10" t="s">
        <v>17</v>
      </c>
      <c r="E51" s="1" t="s">
        <v>320</v>
      </c>
      <c r="F51" s="12">
        <v>0</v>
      </c>
      <c r="G51" s="16">
        <v>0</v>
      </c>
      <c r="H51" s="16">
        <v>3</v>
      </c>
      <c r="I51" s="8">
        <f t="shared" si="0"/>
        <v>0</v>
      </c>
      <c r="J51" s="10" t="s">
        <v>336</v>
      </c>
    </row>
    <row r="52" spans="1:11" ht="60" x14ac:dyDescent="0.25">
      <c r="A52" s="1" t="s">
        <v>90</v>
      </c>
      <c r="B52" s="1" t="s">
        <v>186</v>
      </c>
      <c r="C52" s="1" t="s">
        <v>270</v>
      </c>
      <c r="D52" s="10" t="s">
        <v>17</v>
      </c>
      <c r="E52" s="1" t="s">
        <v>320</v>
      </c>
      <c r="F52" s="12">
        <v>1</v>
      </c>
      <c r="G52" s="16">
        <v>0</v>
      </c>
      <c r="H52" s="16">
        <v>0</v>
      </c>
      <c r="I52" s="8">
        <v>0</v>
      </c>
      <c r="J52" s="10" t="s">
        <v>338</v>
      </c>
    </row>
    <row r="53" spans="1:11" ht="54.75" customHeight="1" x14ac:dyDescent="0.25">
      <c r="A53" s="1" t="s">
        <v>90</v>
      </c>
      <c r="B53" s="1" t="s">
        <v>33</v>
      </c>
      <c r="C53" s="1" t="s">
        <v>93</v>
      </c>
      <c r="D53" s="10" t="s">
        <v>13</v>
      </c>
      <c r="E53" s="1" t="s">
        <v>11</v>
      </c>
      <c r="F53" s="12">
        <v>0.25</v>
      </c>
      <c r="G53" s="16">
        <v>0</v>
      </c>
      <c r="H53" s="16"/>
      <c r="I53" s="8">
        <v>0</v>
      </c>
      <c r="J53" s="10" t="s">
        <v>342</v>
      </c>
      <c r="K53" s="18"/>
    </row>
    <row r="54" spans="1:11" ht="60" x14ac:dyDescent="0.25">
      <c r="A54" s="1" t="s">
        <v>90</v>
      </c>
      <c r="B54" s="1" t="s">
        <v>25</v>
      </c>
      <c r="C54" s="1" t="s">
        <v>26</v>
      </c>
      <c r="D54" s="10" t="s">
        <v>13</v>
      </c>
      <c r="E54" s="1" t="s">
        <v>11</v>
      </c>
      <c r="F54" s="12">
        <v>1</v>
      </c>
      <c r="G54" s="16"/>
      <c r="H54" s="16"/>
      <c r="I54" s="8" t="s">
        <v>335</v>
      </c>
      <c r="J54" s="10" t="s">
        <v>343</v>
      </c>
      <c r="K54" s="18"/>
    </row>
    <row r="55" spans="1:11" ht="92.25" customHeight="1" x14ac:dyDescent="0.25">
      <c r="A55" s="1" t="s">
        <v>90</v>
      </c>
      <c r="B55" s="1" t="s">
        <v>32</v>
      </c>
      <c r="C55" s="1" t="s">
        <v>92</v>
      </c>
      <c r="D55" s="10" t="s">
        <v>13</v>
      </c>
      <c r="E55" s="1" t="s">
        <v>11</v>
      </c>
      <c r="F55" s="12">
        <v>1</v>
      </c>
      <c r="G55" s="16">
        <v>100</v>
      </c>
      <c r="H55" s="16">
        <v>100</v>
      </c>
      <c r="I55" s="8">
        <f t="shared" si="0"/>
        <v>1</v>
      </c>
      <c r="J55" s="10" t="s">
        <v>336</v>
      </c>
    </row>
    <row r="56" spans="1:11" ht="60" x14ac:dyDescent="0.25">
      <c r="A56" s="1" t="s">
        <v>90</v>
      </c>
      <c r="B56" s="1" t="s">
        <v>187</v>
      </c>
      <c r="C56" s="1" t="s">
        <v>271</v>
      </c>
      <c r="D56" s="10" t="s">
        <v>13</v>
      </c>
      <c r="E56" s="1" t="s">
        <v>318</v>
      </c>
      <c r="F56" s="12">
        <v>0.8</v>
      </c>
      <c r="G56" s="16">
        <v>100</v>
      </c>
      <c r="H56" s="16">
        <v>100</v>
      </c>
      <c r="I56" s="8">
        <f t="shared" si="0"/>
        <v>1</v>
      </c>
      <c r="J56" s="10" t="s">
        <v>336</v>
      </c>
    </row>
    <row r="57" spans="1:11" ht="80.25" customHeight="1" x14ac:dyDescent="0.25">
      <c r="A57" s="1" t="s">
        <v>90</v>
      </c>
      <c r="B57" s="1" t="s">
        <v>27</v>
      </c>
      <c r="C57" s="1" t="s">
        <v>28</v>
      </c>
      <c r="D57" s="10" t="s">
        <v>13</v>
      </c>
      <c r="E57" s="1" t="s">
        <v>11</v>
      </c>
      <c r="F57" s="12">
        <v>1</v>
      </c>
      <c r="G57" s="16"/>
      <c r="H57" s="16"/>
      <c r="I57" s="8" t="s">
        <v>335</v>
      </c>
      <c r="J57" s="10" t="s">
        <v>341</v>
      </c>
      <c r="K57" s="18"/>
    </row>
    <row r="58" spans="1:11" ht="45" x14ac:dyDescent="0.4">
      <c r="A58" s="1" t="s">
        <v>94</v>
      </c>
      <c r="B58" s="1" t="s">
        <v>139</v>
      </c>
      <c r="C58" s="1" t="s">
        <v>100</v>
      </c>
      <c r="D58" s="10" t="s">
        <v>13</v>
      </c>
      <c r="E58" s="1" t="s">
        <v>11</v>
      </c>
      <c r="F58" s="12">
        <v>1</v>
      </c>
      <c r="G58" s="16">
        <v>3</v>
      </c>
      <c r="H58" s="16">
        <v>3</v>
      </c>
      <c r="I58" s="8">
        <f t="shared" si="0"/>
        <v>1</v>
      </c>
      <c r="J58" s="10" t="s">
        <v>336</v>
      </c>
      <c r="K58" s="19"/>
    </row>
    <row r="59" spans="1:11" ht="30" x14ac:dyDescent="0.25">
      <c r="A59" s="1" t="s">
        <v>94</v>
      </c>
      <c r="B59" s="1" t="s">
        <v>95</v>
      </c>
      <c r="C59" s="1" t="s">
        <v>96</v>
      </c>
      <c r="D59" s="10" t="s">
        <v>15</v>
      </c>
      <c r="E59" s="1" t="s">
        <v>11</v>
      </c>
      <c r="F59" s="13">
        <v>0</v>
      </c>
      <c r="G59" s="16">
        <v>0</v>
      </c>
      <c r="H59" s="16"/>
      <c r="I59" s="15">
        <v>0</v>
      </c>
      <c r="J59" s="10" t="s">
        <v>336</v>
      </c>
    </row>
    <row r="60" spans="1:11" ht="45" x14ac:dyDescent="0.25">
      <c r="A60" s="1" t="s">
        <v>94</v>
      </c>
      <c r="B60" s="1" t="s">
        <v>37</v>
      </c>
      <c r="C60" s="1" t="s">
        <v>38</v>
      </c>
      <c r="D60" s="10" t="s">
        <v>15</v>
      </c>
      <c r="E60" s="1" t="s">
        <v>11</v>
      </c>
      <c r="F60" s="12">
        <v>0</v>
      </c>
      <c r="G60" s="16">
        <v>0</v>
      </c>
      <c r="H60" s="16">
        <v>0</v>
      </c>
      <c r="I60" s="8">
        <v>0</v>
      </c>
      <c r="J60" s="10" t="s">
        <v>336</v>
      </c>
    </row>
    <row r="61" spans="1:11" ht="45" x14ac:dyDescent="0.25">
      <c r="A61" s="1" t="s">
        <v>94</v>
      </c>
      <c r="B61" s="1" t="s">
        <v>99</v>
      </c>
      <c r="C61" s="1" t="s">
        <v>35</v>
      </c>
      <c r="D61" s="10" t="s">
        <v>17</v>
      </c>
      <c r="E61" s="1" t="s">
        <v>11</v>
      </c>
      <c r="F61" s="12">
        <v>0.9</v>
      </c>
      <c r="G61" s="16">
        <v>2</v>
      </c>
      <c r="H61" s="16">
        <v>2</v>
      </c>
      <c r="I61" s="8">
        <f t="shared" ref="I61:I107" si="1">+G61/H61</f>
        <v>1</v>
      </c>
      <c r="J61" s="10" t="s">
        <v>336</v>
      </c>
    </row>
    <row r="62" spans="1:11" ht="45" x14ac:dyDescent="0.25">
      <c r="A62" s="1" t="s">
        <v>94</v>
      </c>
      <c r="B62" s="1" t="s">
        <v>98</v>
      </c>
      <c r="C62" s="1" t="s">
        <v>36</v>
      </c>
      <c r="D62" s="10" t="s">
        <v>13</v>
      </c>
      <c r="E62" s="1" t="s">
        <v>11</v>
      </c>
      <c r="F62" s="12">
        <v>0.98</v>
      </c>
      <c r="G62" s="16">
        <v>256</v>
      </c>
      <c r="H62" s="16">
        <v>261</v>
      </c>
      <c r="I62" s="8">
        <f t="shared" si="1"/>
        <v>0.98084291187739459</v>
      </c>
      <c r="J62" s="10" t="s">
        <v>336</v>
      </c>
    </row>
    <row r="63" spans="1:11" ht="45" x14ac:dyDescent="0.25">
      <c r="A63" s="1" t="s">
        <v>94</v>
      </c>
      <c r="B63" s="1" t="s">
        <v>188</v>
      </c>
      <c r="C63" s="1" t="s">
        <v>272</v>
      </c>
      <c r="D63" s="10" t="s">
        <v>13</v>
      </c>
      <c r="E63" s="1" t="s">
        <v>319</v>
      </c>
      <c r="F63" s="12">
        <v>0.7</v>
      </c>
      <c r="G63" s="16">
        <v>3838</v>
      </c>
      <c r="H63" s="16">
        <v>4093</v>
      </c>
      <c r="I63" s="8">
        <f t="shared" si="1"/>
        <v>0.93769850965062307</v>
      </c>
      <c r="J63" s="10" t="s">
        <v>336</v>
      </c>
    </row>
    <row r="64" spans="1:11" ht="45" x14ac:dyDescent="0.25">
      <c r="A64" s="1" t="s">
        <v>94</v>
      </c>
      <c r="B64" s="1" t="s">
        <v>34</v>
      </c>
      <c r="C64" s="1" t="s">
        <v>97</v>
      </c>
      <c r="D64" s="10" t="s">
        <v>13</v>
      </c>
      <c r="E64" s="1" t="s">
        <v>11</v>
      </c>
      <c r="F64" s="12">
        <v>0.98</v>
      </c>
      <c r="G64" s="16">
        <v>253</v>
      </c>
      <c r="H64" s="16">
        <v>261</v>
      </c>
      <c r="I64" s="8">
        <f t="shared" si="1"/>
        <v>0.96934865900383138</v>
      </c>
      <c r="J64" s="10" t="s">
        <v>144</v>
      </c>
    </row>
    <row r="65" spans="1:10" ht="60" x14ac:dyDescent="0.25">
      <c r="A65" s="1" t="s">
        <v>94</v>
      </c>
      <c r="B65" s="1" t="s">
        <v>189</v>
      </c>
      <c r="C65" s="1" t="s">
        <v>18</v>
      </c>
      <c r="D65" s="10" t="s">
        <v>10</v>
      </c>
      <c r="E65" s="1" t="s">
        <v>11</v>
      </c>
      <c r="F65" s="12">
        <v>0.95</v>
      </c>
      <c r="G65" s="10">
        <v>16386201</v>
      </c>
      <c r="H65" s="16">
        <v>20247624</v>
      </c>
      <c r="I65" s="8">
        <f>+G65/H65</f>
        <v>0.80929006781240109</v>
      </c>
      <c r="J65" s="10" t="s">
        <v>144</v>
      </c>
    </row>
    <row r="66" spans="1:10" ht="60" x14ac:dyDescent="0.25">
      <c r="A66" s="1" t="s">
        <v>101</v>
      </c>
      <c r="B66" s="1" t="s">
        <v>190</v>
      </c>
      <c r="C66" s="1" t="s">
        <v>273</v>
      </c>
      <c r="D66" s="10" t="s">
        <v>13</v>
      </c>
      <c r="E66" s="1" t="s">
        <v>318</v>
      </c>
      <c r="F66" s="13">
        <v>0</v>
      </c>
      <c r="G66" s="16">
        <v>0</v>
      </c>
      <c r="H66" s="16"/>
      <c r="I66" s="15">
        <v>0</v>
      </c>
      <c r="J66" s="10" t="s">
        <v>336</v>
      </c>
    </row>
    <row r="67" spans="1:10" ht="60" x14ac:dyDescent="0.25">
      <c r="A67" s="1" t="s">
        <v>101</v>
      </c>
      <c r="B67" s="1" t="s">
        <v>39</v>
      </c>
      <c r="C67" s="1" t="s">
        <v>103</v>
      </c>
      <c r="D67" s="10" t="s">
        <v>13</v>
      </c>
      <c r="E67" s="1" t="s">
        <v>11</v>
      </c>
      <c r="F67" s="13">
        <v>0</v>
      </c>
      <c r="G67" s="16">
        <v>0</v>
      </c>
      <c r="H67" s="16"/>
      <c r="I67" s="15">
        <v>0</v>
      </c>
      <c r="J67" s="10" t="s">
        <v>336</v>
      </c>
    </row>
    <row r="68" spans="1:10" ht="60" x14ac:dyDescent="0.25">
      <c r="A68" s="1" t="s">
        <v>101</v>
      </c>
      <c r="B68" s="1" t="s">
        <v>191</v>
      </c>
      <c r="C68" s="1" t="s">
        <v>104</v>
      </c>
      <c r="D68" s="10" t="s">
        <v>13</v>
      </c>
      <c r="E68" s="1" t="s">
        <v>11</v>
      </c>
      <c r="F68" s="13">
        <v>0</v>
      </c>
      <c r="G68" s="16">
        <v>0</v>
      </c>
      <c r="H68" s="16"/>
      <c r="I68" s="15">
        <v>0</v>
      </c>
      <c r="J68" s="10" t="s">
        <v>336</v>
      </c>
    </row>
    <row r="69" spans="1:10" ht="60" x14ac:dyDescent="0.25">
      <c r="A69" s="1" t="s">
        <v>101</v>
      </c>
      <c r="B69" s="1" t="s">
        <v>41</v>
      </c>
      <c r="C69" s="1" t="s">
        <v>18</v>
      </c>
      <c r="D69" s="10" t="s">
        <v>10</v>
      </c>
      <c r="E69" s="1" t="s">
        <v>11</v>
      </c>
      <c r="F69" s="12">
        <v>0.95</v>
      </c>
      <c r="G69" s="16">
        <v>247.63</v>
      </c>
      <c r="H69" s="16">
        <v>248.77</v>
      </c>
      <c r="I69" s="8">
        <v>0.99</v>
      </c>
      <c r="J69" s="10" t="s">
        <v>336</v>
      </c>
    </row>
    <row r="70" spans="1:10" ht="45" x14ac:dyDescent="0.25">
      <c r="A70" s="1" t="s">
        <v>101</v>
      </c>
      <c r="B70" s="1" t="s">
        <v>102</v>
      </c>
      <c r="C70" s="1" t="s">
        <v>40</v>
      </c>
      <c r="D70" s="10" t="s">
        <v>13</v>
      </c>
      <c r="E70" s="1" t="s">
        <v>11</v>
      </c>
      <c r="F70" s="13">
        <v>0</v>
      </c>
      <c r="G70" s="16">
        <v>0</v>
      </c>
      <c r="H70" s="16"/>
      <c r="I70" s="15">
        <v>0</v>
      </c>
      <c r="J70" s="10" t="s">
        <v>336</v>
      </c>
    </row>
    <row r="71" spans="1:10" ht="60" x14ac:dyDescent="0.25">
      <c r="A71" s="1" t="s">
        <v>101</v>
      </c>
      <c r="B71" s="1" t="s">
        <v>192</v>
      </c>
      <c r="C71" s="1" t="s">
        <v>192</v>
      </c>
      <c r="D71" s="10" t="s">
        <v>13</v>
      </c>
      <c r="E71" s="1" t="s">
        <v>11</v>
      </c>
      <c r="F71" s="13">
        <v>0</v>
      </c>
      <c r="G71" s="16">
        <v>0</v>
      </c>
      <c r="H71" s="16"/>
      <c r="I71" s="15">
        <v>0</v>
      </c>
      <c r="J71" s="10" t="s">
        <v>336</v>
      </c>
    </row>
    <row r="72" spans="1:10" ht="75" x14ac:dyDescent="0.25">
      <c r="A72" s="1" t="s">
        <v>105</v>
      </c>
      <c r="B72" s="1" t="s">
        <v>193</v>
      </c>
      <c r="C72" s="1" t="s">
        <v>274</v>
      </c>
      <c r="D72" s="10" t="s">
        <v>10</v>
      </c>
      <c r="E72" s="1" t="s">
        <v>319</v>
      </c>
      <c r="F72" s="12">
        <v>0.9</v>
      </c>
      <c r="G72" s="16">
        <v>709</v>
      </c>
      <c r="H72" s="16">
        <v>721</v>
      </c>
      <c r="I72" s="8">
        <f t="shared" si="1"/>
        <v>0.98335644937586686</v>
      </c>
      <c r="J72" s="10" t="s">
        <v>336</v>
      </c>
    </row>
    <row r="73" spans="1:10" ht="75" x14ac:dyDescent="0.25">
      <c r="A73" s="1" t="s">
        <v>105</v>
      </c>
      <c r="B73" s="1" t="s">
        <v>194</v>
      </c>
      <c r="C73" s="1" t="s">
        <v>275</v>
      </c>
      <c r="D73" s="10" t="s">
        <v>10</v>
      </c>
      <c r="E73" s="1" t="s">
        <v>319</v>
      </c>
      <c r="F73" s="12">
        <v>0.9</v>
      </c>
      <c r="G73" s="16">
        <v>184</v>
      </c>
      <c r="H73" s="16">
        <v>184</v>
      </c>
      <c r="I73" s="8">
        <f t="shared" si="1"/>
        <v>1</v>
      </c>
      <c r="J73" s="10" t="s">
        <v>336</v>
      </c>
    </row>
    <row r="74" spans="1:10" ht="150" x14ac:dyDescent="0.25">
      <c r="A74" s="1" t="s">
        <v>105</v>
      </c>
      <c r="B74" s="1" t="s">
        <v>195</v>
      </c>
      <c r="C74" s="1" t="s">
        <v>276</v>
      </c>
      <c r="D74" s="10" t="s">
        <v>10</v>
      </c>
      <c r="E74" s="1" t="s">
        <v>319</v>
      </c>
      <c r="F74" s="12">
        <v>0.2</v>
      </c>
      <c r="G74" s="16">
        <v>1502768</v>
      </c>
      <c r="H74" s="16">
        <v>1155926</v>
      </c>
      <c r="I74" s="8">
        <f t="shared" si="1"/>
        <v>1.3000555398875016</v>
      </c>
      <c r="J74" s="10" t="s">
        <v>336</v>
      </c>
    </row>
    <row r="75" spans="1:10" ht="60" x14ac:dyDescent="0.25">
      <c r="A75" s="1" t="s">
        <v>105</v>
      </c>
      <c r="B75" s="1" t="s">
        <v>42</v>
      </c>
      <c r="C75" s="1" t="s">
        <v>42</v>
      </c>
      <c r="D75" s="10" t="s">
        <v>15</v>
      </c>
      <c r="E75" s="1" t="s">
        <v>11</v>
      </c>
      <c r="F75" s="13">
        <v>0</v>
      </c>
      <c r="G75" s="16">
        <v>0</v>
      </c>
      <c r="H75" s="16"/>
      <c r="I75" s="15">
        <v>0</v>
      </c>
      <c r="J75" s="10" t="s">
        <v>336</v>
      </c>
    </row>
    <row r="76" spans="1:10" ht="45" x14ac:dyDescent="0.25">
      <c r="A76" s="1" t="s">
        <v>105</v>
      </c>
      <c r="B76" s="1" t="s">
        <v>43</v>
      </c>
      <c r="C76" s="1" t="s">
        <v>277</v>
      </c>
      <c r="D76" s="10" t="s">
        <v>10</v>
      </c>
      <c r="E76" s="1" t="s">
        <v>11</v>
      </c>
      <c r="F76" s="12">
        <v>1</v>
      </c>
      <c r="G76" s="16">
        <v>276</v>
      </c>
      <c r="H76" s="16">
        <v>276</v>
      </c>
      <c r="I76" s="8">
        <f t="shared" si="1"/>
        <v>1</v>
      </c>
      <c r="J76" s="10" t="s">
        <v>336</v>
      </c>
    </row>
    <row r="77" spans="1:10" ht="75" x14ac:dyDescent="0.25">
      <c r="A77" s="1" t="s">
        <v>105</v>
      </c>
      <c r="B77" s="1" t="s">
        <v>196</v>
      </c>
      <c r="C77" s="1" t="s">
        <v>278</v>
      </c>
      <c r="D77" s="10" t="s">
        <v>13</v>
      </c>
      <c r="E77" s="1" t="s">
        <v>318</v>
      </c>
      <c r="F77" s="12">
        <v>1</v>
      </c>
      <c r="G77" s="16">
        <v>536</v>
      </c>
      <c r="H77" s="16">
        <v>100</v>
      </c>
      <c r="I77" s="8">
        <v>1</v>
      </c>
      <c r="J77" s="10" t="s">
        <v>336</v>
      </c>
    </row>
    <row r="78" spans="1:10" ht="45" x14ac:dyDescent="0.25">
      <c r="A78" s="1" t="s">
        <v>105</v>
      </c>
      <c r="B78" s="1" t="s">
        <v>197</v>
      </c>
      <c r="C78" s="1" t="s">
        <v>255</v>
      </c>
      <c r="D78" s="10" t="s">
        <v>13</v>
      </c>
      <c r="E78" s="1" t="s">
        <v>11</v>
      </c>
      <c r="F78" s="13">
        <v>0</v>
      </c>
      <c r="G78" s="16">
        <v>0</v>
      </c>
      <c r="H78" s="16"/>
      <c r="I78" s="15">
        <v>0</v>
      </c>
      <c r="J78" s="10" t="s">
        <v>336</v>
      </c>
    </row>
    <row r="79" spans="1:10" ht="90" x14ac:dyDescent="0.25">
      <c r="A79" s="1" t="s">
        <v>152</v>
      </c>
      <c r="B79" s="1" t="s">
        <v>198</v>
      </c>
      <c r="C79" s="1" t="s">
        <v>279</v>
      </c>
      <c r="D79" s="10" t="s">
        <v>13</v>
      </c>
      <c r="E79" s="1" t="s">
        <v>319</v>
      </c>
      <c r="F79" s="12">
        <v>1</v>
      </c>
      <c r="G79" s="10">
        <v>92242</v>
      </c>
      <c r="H79" s="10">
        <v>92242</v>
      </c>
      <c r="I79" s="8">
        <f>+G79/H79</f>
        <v>1</v>
      </c>
      <c r="J79" s="10" t="s">
        <v>336</v>
      </c>
    </row>
    <row r="80" spans="1:10" ht="30" x14ac:dyDescent="0.25">
      <c r="A80" s="1" t="s">
        <v>152</v>
      </c>
      <c r="B80" s="1" t="s">
        <v>199</v>
      </c>
      <c r="C80" s="1" t="s">
        <v>199</v>
      </c>
      <c r="D80" s="10" t="s">
        <v>15</v>
      </c>
      <c r="E80" s="1" t="s">
        <v>319</v>
      </c>
      <c r="F80" s="13">
        <v>0</v>
      </c>
      <c r="G80" s="16">
        <v>0</v>
      </c>
      <c r="H80" s="16"/>
      <c r="I80" s="15">
        <v>0</v>
      </c>
      <c r="J80" s="10" t="s">
        <v>336</v>
      </c>
    </row>
    <row r="81" spans="1:10" ht="75" x14ac:dyDescent="0.25">
      <c r="A81" s="1" t="s">
        <v>152</v>
      </c>
      <c r="B81" s="1" t="s">
        <v>200</v>
      </c>
      <c r="C81" s="1" t="s">
        <v>280</v>
      </c>
      <c r="D81" s="10" t="s">
        <v>13</v>
      </c>
      <c r="E81" s="1" t="s">
        <v>319</v>
      </c>
      <c r="F81" s="12">
        <v>0.9</v>
      </c>
      <c r="G81" s="16">
        <v>10</v>
      </c>
      <c r="H81" s="16">
        <v>10</v>
      </c>
      <c r="I81" s="8">
        <f t="shared" si="1"/>
        <v>1</v>
      </c>
      <c r="J81" s="10" t="s">
        <v>336</v>
      </c>
    </row>
    <row r="82" spans="1:10" ht="105" x14ac:dyDescent="0.25">
      <c r="A82" s="1" t="s">
        <v>152</v>
      </c>
      <c r="B82" s="1" t="s">
        <v>201</v>
      </c>
      <c r="C82" s="1" t="s">
        <v>281</v>
      </c>
      <c r="D82" s="10" t="s">
        <v>13</v>
      </c>
      <c r="E82" s="1" t="s">
        <v>319</v>
      </c>
      <c r="F82" s="12">
        <v>0.95</v>
      </c>
      <c r="G82" s="16">
        <v>79</v>
      </c>
      <c r="H82" s="16">
        <v>79</v>
      </c>
      <c r="I82" s="8">
        <f t="shared" si="1"/>
        <v>1</v>
      </c>
      <c r="J82" s="10" t="s">
        <v>336</v>
      </c>
    </row>
    <row r="83" spans="1:10" ht="60" x14ac:dyDescent="0.25">
      <c r="A83" s="1" t="s">
        <v>152</v>
      </c>
      <c r="B83" s="1" t="s">
        <v>202</v>
      </c>
      <c r="C83" s="1" t="s">
        <v>282</v>
      </c>
      <c r="D83" s="10" t="s">
        <v>17</v>
      </c>
      <c r="E83" s="1" t="s">
        <v>318</v>
      </c>
      <c r="F83" s="12">
        <v>1</v>
      </c>
      <c r="G83" s="16">
        <v>0</v>
      </c>
      <c r="H83" s="16">
        <v>0</v>
      </c>
      <c r="I83" s="8">
        <v>0</v>
      </c>
      <c r="J83" s="10" t="s">
        <v>340</v>
      </c>
    </row>
    <row r="84" spans="1:10" ht="85.5" customHeight="1" x14ac:dyDescent="0.25">
      <c r="A84" s="1" t="s">
        <v>152</v>
      </c>
      <c r="B84" s="1" t="s">
        <v>203</v>
      </c>
      <c r="C84" s="1" t="s">
        <v>283</v>
      </c>
      <c r="D84" s="10" t="s">
        <v>17</v>
      </c>
      <c r="E84" s="10" t="s">
        <v>319</v>
      </c>
      <c r="F84" s="12">
        <v>1</v>
      </c>
      <c r="G84" s="10">
        <v>54972</v>
      </c>
      <c r="H84" s="10">
        <v>79345</v>
      </c>
      <c r="I84" s="8">
        <f t="shared" si="1"/>
        <v>0.69282248408847436</v>
      </c>
      <c r="J84" s="10" t="s">
        <v>144</v>
      </c>
    </row>
    <row r="85" spans="1:10" ht="75" x14ac:dyDescent="0.25">
      <c r="A85" s="1" t="s">
        <v>152</v>
      </c>
      <c r="B85" s="1" t="s">
        <v>204</v>
      </c>
      <c r="C85" s="1" t="s">
        <v>284</v>
      </c>
      <c r="D85" s="10" t="s">
        <v>13</v>
      </c>
      <c r="E85" s="1" t="s">
        <v>11</v>
      </c>
      <c r="F85" s="12">
        <v>0.95</v>
      </c>
      <c r="G85" s="16">
        <v>5</v>
      </c>
      <c r="H85" s="16">
        <v>5</v>
      </c>
      <c r="I85" s="8">
        <f t="shared" si="1"/>
        <v>1</v>
      </c>
      <c r="J85" s="10" t="s">
        <v>336</v>
      </c>
    </row>
    <row r="86" spans="1:10" ht="60" x14ac:dyDescent="0.25">
      <c r="A86" s="1" t="s">
        <v>106</v>
      </c>
      <c r="B86" s="1" t="s">
        <v>110</v>
      </c>
      <c r="C86" s="1" t="s">
        <v>111</v>
      </c>
      <c r="D86" s="10" t="s">
        <v>13</v>
      </c>
      <c r="E86" s="1" t="s">
        <v>11</v>
      </c>
      <c r="F86" s="12">
        <v>1</v>
      </c>
      <c r="G86" s="16">
        <v>213</v>
      </c>
      <c r="H86" s="16">
        <v>213</v>
      </c>
      <c r="I86" s="8">
        <f t="shared" si="1"/>
        <v>1</v>
      </c>
      <c r="J86" s="10" t="s">
        <v>336</v>
      </c>
    </row>
    <row r="87" spans="1:10" ht="60" x14ac:dyDescent="0.25">
      <c r="A87" s="1" t="s">
        <v>106</v>
      </c>
      <c r="B87" s="1" t="s">
        <v>46</v>
      </c>
      <c r="C87" s="1" t="s">
        <v>47</v>
      </c>
      <c r="D87" s="10" t="s">
        <v>13</v>
      </c>
      <c r="E87" s="1" t="s">
        <v>11</v>
      </c>
      <c r="F87" s="12">
        <v>1</v>
      </c>
      <c r="G87" s="16">
        <v>688</v>
      </c>
      <c r="H87" s="16">
        <v>688</v>
      </c>
      <c r="I87" s="8">
        <f t="shared" si="1"/>
        <v>1</v>
      </c>
      <c r="J87" s="10" t="s">
        <v>336</v>
      </c>
    </row>
    <row r="88" spans="1:10" ht="120" x14ac:dyDescent="0.25">
      <c r="A88" s="1" t="s">
        <v>106</v>
      </c>
      <c r="B88" s="1" t="s">
        <v>48</v>
      </c>
      <c r="C88" s="1" t="s">
        <v>112</v>
      </c>
      <c r="D88" s="10" t="s">
        <v>13</v>
      </c>
      <c r="E88" s="1" t="s">
        <v>11</v>
      </c>
      <c r="F88" s="12">
        <v>1</v>
      </c>
      <c r="G88" s="16">
        <v>82</v>
      </c>
      <c r="H88" s="16">
        <v>82</v>
      </c>
      <c r="I88" s="8">
        <f t="shared" si="1"/>
        <v>1</v>
      </c>
      <c r="J88" s="10" t="s">
        <v>337</v>
      </c>
    </row>
    <row r="89" spans="1:10" ht="90" x14ac:dyDescent="0.25">
      <c r="A89" s="1" t="s">
        <v>106</v>
      </c>
      <c r="B89" s="1" t="s">
        <v>50</v>
      </c>
      <c r="C89" s="1" t="s">
        <v>109</v>
      </c>
      <c r="D89" s="10" t="s">
        <v>10</v>
      </c>
      <c r="E89" s="1" t="s">
        <v>11</v>
      </c>
      <c r="F89" s="12">
        <v>1</v>
      </c>
      <c r="G89" s="16">
        <v>1011</v>
      </c>
      <c r="H89" s="10">
        <v>1019</v>
      </c>
      <c r="I89" s="8">
        <f t="shared" si="1"/>
        <v>0.99214916584887147</v>
      </c>
      <c r="J89" s="10" t="s">
        <v>144</v>
      </c>
    </row>
    <row r="90" spans="1:10" ht="60" x14ac:dyDescent="0.25">
      <c r="A90" s="1" t="s">
        <v>106</v>
      </c>
      <c r="B90" s="1" t="s">
        <v>205</v>
      </c>
      <c r="C90" s="1" t="s">
        <v>285</v>
      </c>
      <c r="D90" s="10" t="s">
        <v>13</v>
      </c>
      <c r="E90" s="1" t="s">
        <v>11</v>
      </c>
      <c r="F90" s="12">
        <v>1</v>
      </c>
      <c r="G90" s="16">
        <v>5</v>
      </c>
      <c r="H90" s="16">
        <v>5</v>
      </c>
      <c r="I90" s="8">
        <f t="shared" si="1"/>
        <v>1</v>
      </c>
      <c r="J90" s="10" t="s">
        <v>336</v>
      </c>
    </row>
    <row r="91" spans="1:10" ht="120" x14ac:dyDescent="0.25">
      <c r="A91" s="1" t="s">
        <v>106</v>
      </c>
      <c r="B91" s="1" t="s">
        <v>52</v>
      </c>
      <c r="C91" s="1" t="s">
        <v>286</v>
      </c>
      <c r="D91" s="10" t="s">
        <v>10</v>
      </c>
      <c r="E91" s="1" t="s">
        <v>11</v>
      </c>
      <c r="F91" s="12">
        <v>1</v>
      </c>
      <c r="G91" s="16">
        <v>122</v>
      </c>
      <c r="H91" s="16">
        <v>122</v>
      </c>
      <c r="I91" s="8">
        <f t="shared" si="1"/>
        <v>1</v>
      </c>
      <c r="J91" s="10" t="s">
        <v>336</v>
      </c>
    </row>
    <row r="92" spans="1:10" ht="60" x14ac:dyDescent="0.25">
      <c r="A92" s="1" t="s">
        <v>106</v>
      </c>
      <c r="B92" s="1" t="s">
        <v>49</v>
      </c>
      <c r="C92" s="1" t="s">
        <v>107</v>
      </c>
      <c r="D92" s="10" t="s">
        <v>10</v>
      </c>
      <c r="E92" s="1" t="s">
        <v>11</v>
      </c>
      <c r="F92" s="12">
        <v>0.8</v>
      </c>
      <c r="G92" s="16">
        <v>1017</v>
      </c>
      <c r="H92" s="10">
        <v>1019</v>
      </c>
      <c r="I92" s="8">
        <v>0.99</v>
      </c>
      <c r="J92" s="10" t="s">
        <v>336</v>
      </c>
    </row>
    <row r="93" spans="1:10" ht="30" x14ac:dyDescent="0.25">
      <c r="A93" s="1" t="s">
        <v>106</v>
      </c>
      <c r="B93" s="1" t="s">
        <v>44</v>
      </c>
      <c r="C93" s="1" t="s">
        <v>45</v>
      </c>
      <c r="D93" s="10" t="s">
        <v>13</v>
      </c>
      <c r="E93" s="1" t="s">
        <v>11</v>
      </c>
      <c r="F93" s="12">
        <v>1</v>
      </c>
      <c r="G93" s="16">
        <v>1058</v>
      </c>
      <c r="H93" s="16">
        <v>1058</v>
      </c>
      <c r="I93" s="8">
        <f t="shared" si="1"/>
        <v>1</v>
      </c>
      <c r="J93" s="10" t="s">
        <v>336</v>
      </c>
    </row>
    <row r="94" spans="1:10" ht="90" x14ac:dyDescent="0.25">
      <c r="A94" s="1" t="s">
        <v>106</v>
      </c>
      <c r="B94" s="1" t="s">
        <v>206</v>
      </c>
      <c r="C94" s="1" t="s">
        <v>287</v>
      </c>
      <c r="D94" s="10" t="s">
        <v>10</v>
      </c>
      <c r="E94" s="1" t="s">
        <v>320</v>
      </c>
      <c r="F94" s="12">
        <v>1</v>
      </c>
      <c r="G94" s="16">
        <v>66</v>
      </c>
      <c r="H94" s="16">
        <v>66</v>
      </c>
      <c r="I94" s="8">
        <f t="shared" si="1"/>
        <v>1</v>
      </c>
      <c r="J94" s="10" t="s">
        <v>336</v>
      </c>
    </row>
    <row r="95" spans="1:10" ht="90" x14ac:dyDescent="0.25">
      <c r="A95" s="1" t="s">
        <v>106</v>
      </c>
      <c r="B95" s="1" t="s">
        <v>51</v>
      </c>
      <c r="C95" s="1" t="s">
        <v>108</v>
      </c>
      <c r="D95" s="10" t="s">
        <v>10</v>
      </c>
      <c r="E95" s="1" t="s">
        <v>11</v>
      </c>
      <c r="F95" s="12">
        <v>0.8</v>
      </c>
      <c r="G95" s="16">
        <v>1017</v>
      </c>
      <c r="H95" s="16">
        <v>1019</v>
      </c>
      <c r="I95" s="8">
        <v>0.99</v>
      </c>
      <c r="J95" s="10" t="s">
        <v>336</v>
      </c>
    </row>
    <row r="96" spans="1:10" ht="60" x14ac:dyDescent="0.25">
      <c r="A96" s="1" t="s">
        <v>106</v>
      </c>
      <c r="B96" s="1" t="s">
        <v>207</v>
      </c>
      <c r="C96" s="1" t="s">
        <v>288</v>
      </c>
      <c r="D96" s="10" t="s">
        <v>13</v>
      </c>
      <c r="E96" s="1" t="s">
        <v>11</v>
      </c>
      <c r="F96" s="12">
        <v>1</v>
      </c>
      <c r="G96" s="16">
        <v>18</v>
      </c>
      <c r="H96" s="16">
        <v>18</v>
      </c>
      <c r="I96" s="8">
        <f t="shared" si="1"/>
        <v>1</v>
      </c>
      <c r="J96" s="10" t="s">
        <v>336</v>
      </c>
    </row>
    <row r="97" spans="1:10" ht="60" x14ac:dyDescent="0.25">
      <c r="A97" s="1" t="s">
        <v>106</v>
      </c>
      <c r="B97" s="1" t="s">
        <v>53</v>
      </c>
      <c r="C97" s="1" t="s">
        <v>54</v>
      </c>
      <c r="D97" s="10" t="s">
        <v>13</v>
      </c>
      <c r="E97" s="1" t="s">
        <v>11</v>
      </c>
      <c r="F97" s="12">
        <v>0.95</v>
      </c>
      <c r="G97" s="16">
        <v>1011</v>
      </c>
      <c r="H97" s="16">
        <v>1011</v>
      </c>
      <c r="I97" s="8">
        <f t="shared" si="1"/>
        <v>1</v>
      </c>
      <c r="J97" s="10" t="s">
        <v>336</v>
      </c>
    </row>
    <row r="98" spans="1:10" ht="60" x14ac:dyDescent="0.25">
      <c r="A98" s="1" t="s">
        <v>113</v>
      </c>
      <c r="B98" s="1" t="s">
        <v>208</v>
      </c>
      <c r="C98" s="1" t="s">
        <v>289</v>
      </c>
      <c r="D98" s="10" t="s">
        <v>10</v>
      </c>
      <c r="E98" s="1" t="s">
        <v>318</v>
      </c>
      <c r="F98" s="12">
        <v>0.8</v>
      </c>
      <c r="G98" s="16">
        <v>228</v>
      </c>
      <c r="H98" s="16">
        <v>228</v>
      </c>
      <c r="I98" s="8">
        <f t="shared" si="1"/>
        <v>1</v>
      </c>
      <c r="J98" s="10" t="s">
        <v>336</v>
      </c>
    </row>
    <row r="99" spans="1:10" ht="75" x14ac:dyDescent="0.25">
      <c r="A99" s="1" t="s">
        <v>113</v>
      </c>
      <c r="B99" s="1" t="s">
        <v>209</v>
      </c>
      <c r="C99" s="1" t="s">
        <v>290</v>
      </c>
      <c r="D99" s="10" t="s">
        <v>10</v>
      </c>
      <c r="E99" s="1" t="s">
        <v>318</v>
      </c>
      <c r="F99" s="12">
        <v>0.8</v>
      </c>
      <c r="G99" s="16">
        <v>213</v>
      </c>
      <c r="H99" s="16">
        <v>228</v>
      </c>
      <c r="I99" s="8">
        <f t="shared" si="1"/>
        <v>0.93421052631578949</v>
      </c>
      <c r="J99" s="10" t="s">
        <v>336</v>
      </c>
    </row>
    <row r="100" spans="1:10" ht="30" x14ac:dyDescent="0.25">
      <c r="A100" s="1" t="s">
        <v>113</v>
      </c>
      <c r="B100" s="1" t="s">
        <v>210</v>
      </c>
      <c r="C100" s="1" t="s">
        <v>291</v>
      </c>
      <c r="D100" s="10" t="s">
        <v>10</v>
      </c>
      <c r="E100" s="1" t="s">
        <v>318</v>
      </c>
      <c r="F100" s="12">
        <v>0.8</v>
      </c>
      <c r="G100" s="16">
        <v>4</v>
      </c>
      <c r="H100" s="16">
        <v>4</v>
      </c>
      <c r="I100" s="8">
        <f t="shared" si="1"/>
        <v>1</v>
      </c>
      <c r="J100" s="10" t="s">
        <v>336</v>
      </c>
    </row>
    <row r="101" spans="1:10" ht="45" x14ac:dyDescent="0.25">
      <c r="A101" s="1" t="s">
        <v>113</v>
      </c>
      <c r="B101" s="1" t="s">
        <v>55</v>
      </c>
      <c r="C101" s="1" t="s">
        <v>114</v>
      </c>
      <c r="D101" s="10" t="s">
        <v>10</v>
      </c>
      <c r="E101" s="1" t="s">
        <v>11</v>
      </c>
      <c r="F101" s="12" t="s">
        <v>327</v>
      </c>
      <c r="G101" s="16">
        <v>4</v>
      </c>
      <c r="H101" s="16">
        <v>3441</v>
      </c>
      <c r="I101" s="8">
        <v>0.01</v>
      </c>
      <c r="J101" s="10" t="s">
        <v>336</v>
      </c>
    </row>
    <row r="102" spans="1:10" ht="45" x14ac:dyDescent="0.25">
      <c r="A102" s="1" t="s">
        <v>113</v>
      </c>
      <c r="B102" s="1" t="s">
        <v>211</v>
      </c>
      <c r="C102" s="1" t="s">
        <v>292</v>
      </c>
      <c r="D102" s="10" t="s">
        <v>10</v>
      </c>
      <c r="E102" s="1" t="s">
        <v>318</v>
      </c>
      <c r="F102" s="12">
        <v>0.95</v>
      </c>
      <c r="G102" s="16">
        <v>39</v>
      </c>
      <c r="H102" s="16">
        <v>53</v>
      </c>
      <c r="I102" s="8">
        <f t="shared" si="1"/>
        <v>0.73584905660377353</v>
      </c>
      <c r="J102" s="10" t="s">
        <v>144</v>
      </c>
    </row>
    <row r="103" spans="1:10" ht="60" x14ac:dyDescent="0.25">
      <c r="A103" s="1" t="s">
        <v>113</v>
      </c>
      <c r="B103" s="1" t="s">
        <v>212</v>
      </c>
      <c r="C103" s="1" t="s">
        <v>293</v>
      </c>
      <c r="D103" s="10" t="s">
        <v>13</v>
      </c>
      <c r="E103" s="1" t="s">
        <v>318</v>
      </c>
      <c r="F103" s="12">
        <v>0.85</v>
      </c>
      <c r="G103" s="16">
        <v>23</v>
      </c>
      <c r="H103" s="16">
        <v>37</v>
      </c>
      <c r="I103" s="8">
        <f t="shared" si="1"/>
        <v>0.6216216216216216</v>
      </c>
      <c r="J103" s="10" t="s">
        <v>144</v>
      </c>
    </row>
    <row r="104" spans="1:10" ht="75" x14ac:dyDescent="0.25">
      <c r="A104" s="1" t="s">
        <v>113</v>
      </c>
      <c r="B104" s="1" t="s">
        <v>213</v>
      </c>
      <c r="C104" s="1" t="s">
        <v>294</v>
      </c>
      <c r="D104" s="10" t="s">
        <v>13</v>
      </c>
      <c r="E104" s="1" t="s">
        <v>318</v>
      </c>
      <c r="F104" s="12">
        <v>0.8</v>
      </c>
      <c r="G104" s="16">
        <v>6</v>
      </c>
      <c r="H104" s="16">
        <v>6</v>
      </c>
      <c r="I104" s="8">
        <f t="shared" si="1"/>
        <v>1</v>
      </c>
      <c r="J104" s="10" t="s">
        <v>336</v>
      </c>
    </row>
    <row r="105" spans="1:10" ht="60" x14ac:dyDescent="0.25">
      <c r="A105" s="1" t="s">
        <v>113</v>
      </c>
      <c r="B105" s="1" t="s">
        <v>115</v>
      </c>
      <c r="C105" s="1" t="s">
        <v>295</v>
      </c>
      <c r="D105" s="10" t="s">
        <v>13</v>
      </c>
      <c r="E105" s="1" t="s">
        <v>11</v>
      </c>
      <c r="F105" s="12">
        <v>0.95</v>
      </c>
      <c r="G105" s="16">
        <v>224</v>
      </c>
      <c r="H105" s="16">
        <v>226</v>
      </c>
      <c r="I105" s="8">
        <f t="shared" si="1"/>
        <v>0.99115044247787609</v>
      </c>
      <c r="J105" s="10" t="s">
        <v>336</v>
      </c>
    </row>
    <row r="106" spans="1:10" ht="60" x14ac:dyDescent="0.25">
      <c r="A106" s="1" t="s">
        <v>113</v>
      </c>
      <c r="B106" s="1" t="s">
        <v>214</v>
      </c>
      <c r="C106" s="1" t="s">
        <v>296</v>
      </c>
      <c r="D106" s="10" t="s">
        <v>13</v>
      </c>
      <c r="E106" s="1" t="s">
        <v>318</v>
      </c>
      <c r="F106" s="12">
        <v>0.85</v>
      </c>
      <c r="G106" s="16">
        <v>39</v>
      </c>
      <c r="H106" s="16">
        <v>92</v>
      </c>
      <c r="I106" s="8">
        <f t="shared" si="1"/>
        <v>0.42391304347826086</v>
      </c>
      <c r="J106" s="10" t="s">
        <v>331</v>
      </c>
    </row>
    <row r="107" spans="1:10" ht="75" x14ac:dyDescent="0.25">
      <c r="A107" s="1" t="s">
        <v>113</v>
      </c>
      <c r="B107" s="1" t="s">
        <v>56</v>
      </c>
      <c r="C107" s="1" t="s">
        <v>57</v>
      </c>
      <c r="D107" s="10" t="s">
        <v>13</v>
      </c>
      <c r="E107" s="1" t="s">
        <v>11</v>
      </c>
      <c r="F107" s="12">
        <v>0.9</v>
      </c>
      <c r="G107" s="16">
        <v>27</v>
      </c>
      <c r="H107" s="16">
        <v>25</v>
      </c>
      <c r="I107" s="8">
        <f t="shared" si="1"/>
        <v>1.08</v>
      </c>
      <c r="J107" s="10" t="s">
        <v>336</v>
      </c>
    </row>
    <row r="108" spans="1:10" ht="75" x14ac:dyDescent="0.25">
      <c r="A108" s="1" t="s">
        <v>116</v>
      </c>
      <c r="B108" s="1" t="s">
        <v>215</v>
      </c>
      <c r="C108" s="1" t="s">
        <v>297</v>
      </c>
      <c r="D108" s="10" t="s">
        <v>10</v>
      </c>
      <c r="E108" s="1" t="s">
        <v>319</v>
      </c>
      <c r="F108" s="12">
        <v>1</v>
      </c>
      <c r="G108" s="16">
        <v>40</v>
      </c>
      <c r="H108" s="16">
        <v>100</v>
      </c>
      <c r="I108" s="8">
        <f t="shared" ref="I108:I154" si="2">+G108/H108</f>
        <v>0.4</v>
      </c>
      <c r="J108" s="10" t="s">
        <v>332</v>
      </c>
    </row>
    <row r="109" spans="1:10" ht="60" x14ac:dyDescent="0.25">
      <c r="A109" s="1" t="s">
        <v>116</v>
      </c>
      <c r="B109" s="1" t="s">
        <v>59</v>
      </c>
      <c r="C109" s="1" t="s">
        <v>60</v>
      </c>
      <c r="D109" s="10" t="s">
        <v>13</v>
      </c>
      <c r="E109" s="1" t="s">
        <v>11</v>
      </c>
      <c r="F109" s="12">
        <v>0.9</v>
      </c>
      <c r="G109" s="16">
        <v>720</v>
      </c>
      <c r="H109" s="16">
        <v>720</v>
      </c>
      <c r="I109" s="8">
        <f t="shared" si="2"/>
        <v>1</v>
      </c>
      <c r="J109" s="10" t="s">
        <v>336</v>
      </c>
    </row>
    <row r="110" spans="1:10" ht="30" x14ac:dyDescent="0.25">
      <c r="A110" s="1" t="s">
        <v>116</v>
      </c>
      <c r="B110" s="1" t="s">
        <v>216</v>
      </c>
      <c r="C110" s="1" t="s">
        <v>298</v>
      </c>
      <c r="D110" s="10" t="s">
        <v>13</v>
      </c>
      <c r="E110" s="1" t="s">
        <v>319</v>
      </c>
      <c r="F110" s="13">
        <v>6</v>
      </c>
      <c r="G110" s="16">
        <v>2</v>
      </c>
      <c r="H110" s="16"/>
      <c r="I110" s="15">
        <v>2</v>
      </c>
      <c r="J110" s="10" t="s">
        <v>332</v>
      </c>
    </row>
    <row r="111" spans="1:10" ht="75" x14ac:dyDescent="0.25">
      <c r="A111" s="1" t="s">
        <v>116</v>
      </c>
      <c r="B111" s="1" t="s">
        <v>217</v>
      </c>
      <c r="C111" s="1" t="s">
        <v>217</v>
      </c>
      <c r="D111" s="10" t="s">
        <v>15</v>
      </c>
      <c r="E111" s="1" t="s">
        <v>318</v>
      </c>
      <c r="F111" s="13">
        <v>0</v>
      </c>
      <c r="G111" s="16">
        <v>0</v>
      </c>
      <c r="H111" s="16"/>
      <c r="I111" s="15">
        <v>0</v>
      </c>
      <c r="J111" s="10" t="s">
        <v>336</v>
      </c>
    </row>
    <row r="112" spans="1:10" ht="75" x14ac:dyDescent="0.25">
      <c r="A112" s="1" t="s">
        <v>116</v>
      </c>
      <c r="B112" s="1" t="s">
        <v>63</v>
      </c>
      <c r="C112" s="1" t="s">
        <v>64</v>
      </c>
      <c r="D112" s="10" t="s">
        <v>13</v>
      </c>
      <c r="E112" s="1" t="s">
        <v>11</v>
      </c>
      <c r="F112" s="12">
        <v>0.9</v>
      </c>
      <c r="G112" s="16">
        <v>1579</v>
      </c>
      <c r="H112" s="16">
        <v>1601</v>
      </c>
      <c r="I112" s="8">
        <f t="shared" si="2"/>
        <v>0.9862585883822611</v>
      </c>
      <c r="J112" s="10" t="s">
        <v>336</v>
      </c>
    </row>
    <row r="113" spans="1:10" ht="30" x14ac:dyDescent="0.25">
      <c r="A113" s="1" t="s">
        <v>116</v>
      </c>
      <c r="B113" s="1" t="s">
        <v>58</v>
      </c>
      <c r="C113" s="1" t="s">
        <v>117</v>
      </c>
      <c r="D113" s="10" t="s">
        <v>13</v>
      </c>
      <c r="E113" s="1" t="s">
        <v>11</v>
      </c>
      <c r="F113" s="12">
        <v>0.9</v>
      </c>
      <c r="G113" s="16">
        <v>720</v>
      </c>
      <c r="H113" s="16">
        <v>720</v>
      </c>
      <c r="I113" s="8">
        <f t="shared" si="2"/>
        <v>1</v>
      </c>
      <c r="J113" s="10" t="s">
        <v>336</v>
      </c>
    </row>
    <row r="114" spans="1:10" ht="60" x14ac:dyDescent="0.25">
      <c r="A114" s="1" t="s">
        <v>116</v>
      </c>
      <c r="B114" s="1" t="s">
        <v>218</v>
      </c>
      <c r="C114" s="1" t="s">
        <v>299</v>
      </c>
      <c r="D114" s="10" t="s">
        <v>13</v>
      </c>
      <c r="E114" s="1" t="s">
        <v>318</v>
      </c>
      <c r="F114" s="13">
        <v>0</v>
      </c>
      <c r="G114" s="16">
        <v>0</v>
      </c>
      <c r="H114" s="16"/>
      <c r="I114" s="15">
        <v>0</v>
      </c>
      <c r="J114" s="10" t="s">
        <v>336</v>
      </c>
    </row>
    <row r="115" spans="1:10" ht="60" x14ac:dyDescent="0.25">
      <c r="A115" s="1" t="s">
        <v>116</v>
      </c>
      <c r="B115" s="1" t="s">
        <v>61</v>
      </c>
      <c r="C115" s="1" t="s">
        <v>62</v>
      </c>
      <c r="D115" s="10" t="s">
        <v>13</v>
      </c>
      <c r="E115" s="1" t="s">
        <v>11</v>
      </c>
      <c r="F115" s="12">
        <v>0.9</v>
      </c>
      <c r="G115" s="16">
        <v>720</v>
      </c>
      <c r="H115" s="16">
        <v>720</v>
      </c>
      <c r="I115" s="8">
        <f t="shared" si="2"/>
        <v>1</v>
      </c>
      <c r="J115" s="10" t="s">
        <v>336</v>
      </c>
    </row>
    <row r="116" spans="1:10" ht="75" x14ac:dyDescent="0.25">
      <c r="A116" s="1" t="s">
        <v>118</v>
      </c>
      <c r="B116" s="1" t="s">
        <v>120</v>
      </c>
      <c r="C116" s="1" t="s">
        <v>121</v>
      </c>
      <c r="D116" s="10" t="s">
        <v>10</v>
      </c>
      <c r="E116" s="1" t="s">
        <v>11</v>
      </c>
      <c r="F116" s="12">
        <v>0.8</v>
      </c>
      <c r="G116" s="16">
        <v>1</v>
      </c>
      <c r="H116" s="16">
        <v>1</v>
      </c>
      <c r="I116" s="8">
        <f t="shared" si="2"/>
        <v>1</v>
      </c>
      <c r="J116" s="10" t="s">
        <v>336</v>
      </c>
    </row>
    <row r="117" spans="1:10" ht="45" x14ac:dyDescent="0.25">
      <c r="A117" s="1" t="s">
        <v>118</v>
      </c>
      <c r="B117" s="1" t="s">
        <v>328</v>
      </c>
      <c r="C117" s="1" t="s">
        <v>255</v>
      </c>
      <c r="D117" s="10" t="s">
        <v>13</v>
      </c>
      <c r="E117" s="1" t="s">
        <v>329</v>
      </c>
      <c r="F117" s="13">
        <v>0</v>
      </c>
      <c r="G117" s="16">
        <v>0</v>
      </c>
      <c r="H117" s="16"/>
      <c r="I117" s="15">
        <v>0</v>
      </c>
      <c r="J117" s="10" t="s">
        <v>336</v>
      </c>
    </row>
    <row r="118" spans="1:10" ht="60" x14ac:dyDescent="0.25">
      <c r="A118" s="1" t="s">
        <v>118</v>
      </c>
      <c r="B118" s="1" t="s">
        <v>65</v>
      </c>
      <c r="C118" s="1" t="s">
        <v>65</v>
      </c>
      <c r="D118" s="10" t="s">
        <v>119</v>
      </c>
      <c r="E118" s="1" t="s">
        <v>11</v>
      </c>
      <c r="F118" s="13">
        <v>0</v>
      </c>
      <c r="G118" s="16">
        <v>0</v>
      </c>
      <c r="H118" s="16"/>
      <c r="I118" s="15">
        <v>0</v>
      </c>
      <c r="J118" s="10" t="s">
        <v>336</v>
      </c>
    </row>
    <row r="119" spans="1:10" ht="45" x14ac:dyDescent="0.25">
      <c r="A119" s="1" t="s">
        <v>118</v>
      </c>
      <c r="B119" s="1" t="s">
        <v>122</v>
      </c>
      <c r="C119" s="1" t="s">
        <v>123</v>
      </c>
      <c r="D119" s="10" t="s">
        <v>13</v>
      </c>
      <c r="E119" s="1" t="s">
        <v>11</v>
      </c>
      <c r="F119" s="12">
        <v>1</v>
      </c>
      <c r="G119" s="16">
        <v>11</v>
      </c>
      <c r="H119" s="16">
        <v>11</v>
      </c>
      <c r="I119" s="8">
        <f t="shared" si="2"/>
        <v>1</v>
      </c>
      <c r="J119" s="10" t="s">
        <v>336</v>
      </c>
    </row>
    <row r="120" spans="1:10" ht="60" x14ac:dyDescent="0.25">
      <c r="A120" s="1" t="s">
        <v>124</v>
      </c>
      <c r="B120" s="1" t="s">
        <v>68</v>
      </c>
      <c r="C120" s="1" t="s">
        <v>18</v>
      </c>
      <c r="D120" s="10" t="s">
        <v>10</v>
      </c>
      <c r="E120" s="1" t="s">
        <v>11</v>
      </c>
      <c r="F120" s="12">
        <v>0.95</v>
      </c>
      <c r="G120" s="10">
        <v>7081280</v>
      </c>
      <c r="H120" s="10">
        <v>6980840</v>
      </c>
      <c r="I120" s="8">
        <f t="shared" si="2"/>
        <v>1.0143879533122089</v>
      </c>
      <c r="J120" s="10" t="s">
        <v>336</v>
      </c>
    </row>
    <row r="121" spans="1:10" ht="60" x14ac:dyDescent="0.25">
      <c r="A121" s="1" t="s">
        <v>124</v>
      </c>
      <c r="B121" s="1" t="s">
        <v>219</v>
      </c>
      <c r="C121" s="1" t="s">
        <v>300</v>
      </c>
      <c r="D121" s="10" t="s">
        <v>10</v>
      </c>
      <c r="E121" s="1" t="s">
        <v>321</v>
      </c>
      <c r="F121" s="12">
        <v>1</v>
      </c>
      <c r="G121" s="16">
        <v>84</v>
      </c>
      <c r="H121" s="16">
        <v>84</v>
      </c>
      <c r="I121" s="8">
        <f t="shared" si="2"/>
        <v>1</v>
      </c>
      <c r="J121" s="10" t="s">
        <v>336</v>
      </c>
    </row>
    <row r="122" spans="1:10" ht="60" x14ac:dyDescent="0.25">
      <c r="A122" s="1" t="s">
        <v>124</v>
      </c>
      <c r="B122" s="1" t="s">
        <v>69</v>
      </c>
      <c r="C122" s="1" t="s">
        <v>18</v>
      </c>
      <c r="D122" s="10" t="s">
        <v>10</v>
      </c>
      <c r="E122" s="1" t="s">
        <v>11</v>
      </c>
      <c r="F122" s="12">
        <v>0.95</v>
      </c>
      <c r="G122" s="10">
        <v>38779467</v>
      </c>
      <c r="H122" s="16">
        <v>43143824</v>
      </c>
      <c r="I122" s="8">
        <f t="shared" si="2"/>
        <v>0.8988416743031401</v>
      </c>
      <c r="J122" s="10" t="s">
        <v>144</v>
      </c>
    </row>
    <row r="123" spans="1:10" ht="45" x14ac:dyDescent="0.25">
      <c r="A123" s="1" t="s">
        <v>124</v>
      </c>
      <c r="B123" s="1" t="s">
        <v>75</v>
      </c>
      <c r="C123" s="1" t="s">
        <v>125</v>
      </c>
      <c r="D123" s="10" t="s">
        <v>13</v>
      </c>
      <c r="E123" s="1" t="s">
        <v>11</v>
      </c>
      <c r="F123" s="12">
        <v>0.9</v>
      </c>
      <c r="G123" s="16">
        <v>57</v>
      </c>
      <c r="H123" s="16">
        <v>57</v>
      </c>
      <c r="I123" s="8">
        <f t="shared" si="2"/>
        <v>1</v>
      </c>
      <c r="J123" s="10" t="s">
        <v>336</v>
      </c>
    </row>
    <row r="124" spans="1:10" ht="75" x14ac:dyDescent="0.25">
      <c r="A124" s="1" t="s">
        <v>124</v>
      </c>
      <c r="B124" s="1" t="s">
        <v>220</v>
      </c>
      <c r="C124" s="1" t="s">
        <v>284</v>
      </c>
      <c r="D124" s="10" t="s">
        <v>13</v>
      </c>
      <c r="E124" s="1" t="s">
        <v>11</v>
      </c>
      <c r="F124" s="12">
        <v>0.95</v>
      </c>
      <c r="G124" s="16">
        <v>27</v>
      </c>
      <c r="H124" s="16">
        <v>27</v>
      </c>
      <c r="I124" s="8">
        <f t="shared" si="2"/>
        <v>1</v>
      </c>
      <c r="J124" s="10" t="s">
        <v>336</v>
      </c>
    </row>
    <row r="125" spans="1:10" ht="60" x14ac:dyDescent="0.25">
      <c r="A125" s="1" t="s">
        <v>124</v>
      </c>
      <c r="B125" s="1" t="s">
        <v>221</v>
      </c>
      <c r="C125" s="1" t="s">
        <v>301</v>
      </c>
      <c r="D125" s="10" t="s">
        <v>13</v>
      </c>
      <c r="E125" s="1" t="s">
        <v>319</v>
      </c>
      <c r="F125" s="12">
        <v>1</v>
      </c>
      <c r="G125" s="16">
        <v>1</v>
      </c>
      <c r="H125" s="16">
        <v>1</v>
      </c>
      <c r="I125" s="8">
        <f t="shared" si="2"/>
        <v>1</v>
      </c>
      <c r="J125" s="10" t="s">
        <v>336</v>
      </c>
    </row>
    <row r="126" spans="1:10" ht="45" x14ac:dyDescent="0.25">
      <c r="A126" s="1" t="s">
        <v>124</v>
      </c>
      <c r="B126" s="1" t="s">
        <v>129</v>
      </c>
      <c r="C126" s="1" t="s">
        <v>130</v>
      </c>
      <c r="D126" s="10" t="s">
        <v>10</v>
      </c>
      <c r="E126" s="1" t="s">
        <v>11</v>
      </c>
      <c r="F126" s="12">
        <v>0.9</v>
      </c>
      <c r="G126" s="16">
        <v>22671791651</v>
      </c>
      <c r="H126" s="16">
        <v>52614305000</v>
      </c>
      <c r="I126" s="8">
        <f t="shared" si="2"/>
        <v>0.43090546669769753</v>
      </c>
      <c r="J126" s="10" t="s">
        <v>333</v>
      </c>
    </row>
    <row r="127" spans="1:10" ht="45" x14ac:dyDescent="0.25">
      <c r="A127" s="1" t="s">
        <v>124</v>
      </c>
      <c r="B127" s="1" t="s">
        <v>128</v>
      </c>
      <c r="C127" s="1" t="s">
        <v>70</v>
      </c>
      <c r="D127" s="10" t="s">
        <v>10</v>
      </c>
      <c r="E127" s="1" t="s">
        <v>11</v>
      </c>
      <c r="F127" s="12">
        <v>0.95</v>
      </c>
      <c r="G127" s="17">
        <v>240802906860</v>
      </c>
      <c r="H127" s="17">
        <v>556552598000</v>
      </c>
      <c r="I127" s="8">
        <f t="shared" si="2"/>
        <v>0.43266873198568734</v>
      </c>
      <c r="J127" s="10" t="s">
        <v>333</v>
      </c>
    </row>
    <row r="128" spans="1:10" ht="45" x14ac:dyDescent="0.25">
      <c r="A128" s="1" t="s">
        <v>124</v>
      </c>
      <c r="B128" s="1" t="s">
        <v>66</v>
      </c>
      <c r="C128" s="1" t="s">
        <v>131</v>
      </c>
      <c r="D128" s="10" t="s">
        <v>17</v>
      </c>
      <c r="E128" s="1" t="s">
        <v>11</v>
      </c>
      <c r="F128" s="12">
        <v>0</v>
      </c>
      <c r="G128" s="16">
        <v>28</v>
      </c>
      <c r="H128" s="16">
        <v>28</v>
      </c>
      <c r="I128" s="8">
        <f t="shared" si="2"/>
        <v>1</v>
      </c>
      <c r="J128" s="10" t="s">
        <v>336</v>
      </c>
    </row>
    <row r="129" spans="1:10" ht="45" x14ac:dyDescent="0.25">
      <c r="A129" s="1" t="s">
        <v>124</v>
      </c>
      <c r="B129" s="1" t="s">
        <v>126</v>
      </c>
      <c r="C129" s="1" t="s">
        <v>67</v>
      </c>
      <c r="D129" s="10" t="s">
        <v>13</v>
      </c>
      <c r="E129" s="1" t="s">
        <v>11</v>
      </c>
      <c r="F129" s="13">
        <v>0</v>
      </c>
      <c r="G129" s="16">
        <v>0</v>
      </c>
      <c r="H129" s="16"/>
      <c r="I129" s="15">
        <v>0</v>
      </c>
      <c r="J129" s="10" t="s">
        <v>337</v>
      </c>
    </row>
    <row r="130" spans="1:10" ht="60" x14ac:dyDescent="0.25">
      <c r="A130" s="1" t="s">
        <v>124</v>
      </c>
      <c r="B130" s="1" t="s">
        <v>74</v>
      </c>
      <c r="C130" s="1" t="s">
        <v>127</v>
      </c>
      <c r="D130" s="10" t="s">
        <v>10</v>
      </c>
      <c r="E130" s="1" t="s">
        <v>11</v>
      </c>
      <c r="F130" s="12">
        <v>1</v>
      </c>
      <c r="G130" s="16">
        <v>169</v>
      </c>
      <c r="H130" s="16">
        <v>172</v>
      </c>
      <c r="I130" s="8">
        <f t="shared" si="2"/>
        <v>0.98255813953488369</v>
      </c>
      <c r="J130" s="10" t="s">
        <v>144</v>
      </c>
    </row>
    <row r="131" spans="1:10" ht="60" x14ac:dyDescent="0.25">
      <c r="A131" s="1" t="s">
        <v>124</v>
      </c>
      <c r="B131" s="1" t="s">
        <v>222</v>
      </c>
      <c r="C131" s="1" t="s">
        <v>222</v>
      </c>
      <c r="D131" s="10" t="s">
        <v>15</v>
      </c>
      <c r="E131" s="1" t="s">
        <v>322</v>
      </c>
      <c r="F131" s="13">
        <v>0</v>
      </c>
      <c r="G131" s="16">
        <v>0</v>
      </c>
      <c r="H131" s="16"/>
      <c r="I131" s="15">
        <v>0</v>
      </c>
      <c r="J131" s="10" t="s">
        <v>337</v>
      </c>
    </row>
    <row r="132" spans="1:10" ht="60" x14ac:dyDescent="0.25">
      <c r="A132" s="1" t="s">
        <v>124</v>
      </c>
      <c r="B132" s="1" t="s">
        <v>72</v>
      </c>
      <c r="C132" s="1" t="s">
        <v>73</v>
      </c>
      <c r="D132" s="10" t="s">
        <v>10</v>
      </c>
      <c r="E132" s="1" t="s">
        <v>11</v>
      </c>
      <c r="F132" s="12">
        <v>1</v>
      </c>
      <c r="G132" s="16">
        <v>62</v>
      </c>
      <c r="H132" s="16">
        <v>62</v>
      </c>
      <c r="I132" s="8">
        <f t="shared" si="2"/>
        <v>1</v>
      </c>
      <c r="J132" s="10" t="s">
        <v>336</v>
      </c>
    </row>
    <row r="133" spans="1:10" ht="60" x14ac:dyDescent="0.25">
      <c r="A133" s="1" t="s">
        <v>124</v>
      </c>
      <c r="B133" s="1" t="s">
        <v>223</v>
      </c>
      <c r="C133" s="1" t="s">
        <v>302</v>
      </c>
      <c r="D133" s="10" t="s">
        <v>15</v>
      </c>
      <c r="E133" s="1" t="s">
        <v>319</v>
      </c>
      <c r="F133" s="13">
        <v>0</v>
      </c>
      <c r="G133" s="16">
        <v>0</v>
      </c>
      <c r="H133" s="16"/>
      <c r="I133" s="15">
        <v>0</v>
      </c>
      <c r="J133" s="10" t="s">
        <v>336</v>
      </c>
    </row>
    <row r="134" spans="1:10" ht="60" x14ac:dyDescent="0.25">
      <c r="A134" s="1" t="s">
        <v>124</v>
      </c>
      <c r="B134" s="1" t="s">
        <v>224</v>
      </c>
      <c r="C134" s="1" t="s">
        <v>224</v>
      </c>
      <c r="D134" s="10" t="s">
        <v>119</v>
      </c>
      <c r="E134" s="1" t="s">
        <v>319</v>
      </c>
      <c r="F134" s="13">
        <v>0</v>
      </c>
      <c r="G134" s="16">
        <v>0</v>
      </c>
      <c r="H134" s="16"/>
      <c r="I134" s="15">
        <v>0</v>
      </c>
      <c r="J134" s="10" t="s">
        <v>336</v>
      </c>
    </row>
    <row r="135" spans="1:10" ht="90" x14ac:dyDescent="0.25">
      <c r="A135" s="1" t="s">
        <v>124</v>
      </c>
      <c r="B135" s="1" t="s">
        <v>71</v>
      </c>
      <c r="C135" s="1" t="s">
        <v>132</v>
      </c>
      <c r="D135" s="10" t="s">
        <v>13</v>
      </c>
      <c r="E135" s="1" t="s">
        <v>11</v>
      </c>
      <c r="F135" s="12">
        <v>1</v>
      </c>
      <c r="G135" s="16">
        <v>1</v>
      </c>
      <c r="H135" s="16">
        <v>1</v>
      </c>
      <c r="I135" s="8">
        <f t="shared" si="2"/>
        <v>1</v>
      </c>
      <c r="J135" s="10" t="s">
        <v>336</v>
      </c>
    </row>
    <row r="136" spans="1:10" ht="45" x14ac:dyDescent="0.25">
      <c r="A136" s="1" t="s">
        <v>153</v>
      </c>
      <c r="B136" s="1" t="s">
        <v>225</v>
      </c>
      <c r="C136" s="1" t="s">
        <v>303</v>
      </c>
      <c r="D136" s="10" t="s">
        <v>10</v>
      </c>
      <c r="E136" s="1" t="s">
        <v>318</v>
      </c>
      <c r="F136" s="12">
        <v>0.95</v>
      </c>
      <c r="G136" s="16">
        <v>2</v>
      </c>
      <c r="H136" s="16">
        <v>4</v>
      </c>
      <c r="I136" s="8">
        <f t="shared" si="2"/>
        <v>0.5</v>
      </c>
      <c r="J136" s="10" t="s">
        <v>144</v>
      </c>
    </row>
    <row r="137" spans="1:10" ht="30" x14ac:dyDescent="0.25">
      <c r="A137" s="1" t="s">
        <v>153</v>
      </c>
      <c r="B137" s="1" t="s">
        <v>226</v>
      </c>
      <c r="C137" s="1" t="s">
        <v>304</v>
      </c>
      <c r="D137" s="10" t="s">
        <v>10</v>
      </c>
      <c r="E137" s="1" t="s">
        <v>318</v>
      </c>
      <c r="F137" s="12">
        <v>0.08</v>
      </c>
      <c r="G137" s="16">
        <v>10</v>
      </c>
      <c r="H137" s="16">
        <v>115</v>
      </c>
      <c r="I137" s="8">
        <f t="shared" si="2"/>
        <v>8.6956521739130432E-2</v>
      </c>
      <c r="J137" s="10" t="s">
        <v>336</v>
      </c>
    </row>
    <row r="138" spans="1:10" ht="75" x14ac:dyDescent="0.25">
      <c r="A138" s="1" t="s">
        <v>153</v>
      </c>
      <c r="B138" s="1" t="s">
        <v>227</v>
      </c>
      <c r="C138" s="1" t="s">
        <v>305</v>
      </c>
      <c r="D138" s="10" t="s">
        <v>17</v>
      </c>
      <c r="E138" s="1" t="s">
        <v>318</v>
      </c>
      <c r="F138" s="12">
        <v>1</v>
      </c>
      <c r="G138" s="16">
        <v>2</v>
      </c>
      <c r="H138" s="16">
        <v>2</v>
      </c>
      <c r="I138" s="8">
        <f t="shared" si="2"/>
        <v>1</v>
      </c>
      <c r="J138" s="10" t="s">
        <v>336</v>
      </c>
    </row>
    <row r="139" spans="1:10" ht="90" x14ac:dyDescent="0.25">
      <c r="A139" s="1" t="s">
        <v>153</v>
      </c>
      <c r="B139" s="1" t="s">
        <v>228</v>
      </c>
      <c r="C139" s="1" t="s">
        <v>306</v>
      </c>
      <c r="D139" s="10" t="s">
        <v>10</v>
      </c>
      <c r="E139" s="1" t="s">
        <v>318</v>
      </c>
      <c r="F139" s="12">
        <v>0.9</v>
      </c>
      <c r="G139" s="16">
        <v>53</v>
      </c>
      <c r="H139" s="16">
        <v>195</v>
      </c>
      <c r="I139" s="8">
        <f t="shared" si="2"/>
        <v>0.27179487179487177</v>
      </c>
      <c r="J139" s="10" t="s">
        <v>144</v>
      </c>
    </row>
    <row r="140" spans="1:10" ht="45" x14ac:dyDescent="0.25">
      <c r="A140" s="1" t="s">
        <v>153</v>
      </c>
      <c r="B140" s="1" t="s">
        <v>229</v>
      </c>
      <c r="C140" s="1" t="s">
        <v>307</v>
      </c>
      <c r="D140" s="10" t="s">
        <v>15</v>
      </c>
      <c r="E140" s="1" t="s">
        <v>319</v>
      </c>
      <c r="F140" s="13">
        <v>0</v>
      </c>
      <c r="G140" s="16">
        <v>0</v>
      </c>
      <c r="H140" s="16"/>
      <c r="I140" s="15">
        <v>0</v>
      </c>
      <c r="J140" s="10" t="s">
        <v>336</v>
      </c>
    </row>
    <row r="141" spans="1:10" ht="120" x14ac:dyDescent="0.25">
      <c r="A141" s="1" t="s">
        <v>153</v>
      </c>
      <c r="B141" s="1" t="s">
        <v>230</v>
      </c>
      <c r="C141" s="1" t="s">
        <v>230</v>
      </c>
      <c r="D141" s="10" t="s">
        <v>15</v>
      </c>
      <c r="E141" s="1" t="s">
        <v>319</v>
      </c>
      <c r="F141" s="13">
        <v>0</v>
      </c>
      <c r="G141" s="16">
        <v>0</v>
      </c>
      <c r="H141" s="16"/>
      <c r="I141" s="15">
        <v>0</v>
      </c>
      <c r="J141" s="10" t="s">
        <v>336</v>
      </c>
    </row>
    <row r="142" spans="1:10" ht="75" x14ac:dyDescent="0.25">
      <c r="A142" s="1" t="s">
        <v>153</v>
      </c>
      <c r="B142" s="1" t="s">
        <v>231</v>
      </c>
      <c r="C142" s="1" t="s">
        <v>308</v>
      </c>
      <c r="D142" s="10" t="s">
        <v>10</v>
      </c>
      <c r="E142" s="1" t="s">
        <v>318</v>
      </c>
      <c r="F142" s="12">
        <v>1</v>
      </c>
      <c r="G142" s="16">
        <v>5</v>
      </c>
      <c r="H142" s="16">
        <v>5</v>
      </c>
      <c r="I142" s="8">
        <f t="shared" si="2"/>
        <v>1</v>
      </c>
      <c r="J142" s="10" t="s">
        <v>336</v>
      </c>
    </row>
    <row r="143" spans="1:10" ht="60" x14ac:dyDescent="0.25">
      <c r="A143" s="1" t="s">
        <v>153</v>
      </c>
      <c r="B143" s="1" t="s">
        <v>232</v>
      </c>
      <c r="C143" s="1" t="s">
        <v>309</v>
      </c>
      <c r="D143" s="10" t="s">
        <v>10</v>
      </c>
      <c r="E143" s="1" t="s">
        <v>318</v>
      </c>
      <c r="F143" s="12">
        <v>1</v>
      </c>
      <c r="G143" s="16">
        <v>1</v>
      </c>
      <c r="H143" s="16">
        <v>1</v>
      </c>
      <c r="I143" s="8">
        <f t="shared" si="2"/>
        <v>1</v>
      </c>
      <c r="J143" s="10" t="s">
        <v>336</v>
      </c>
    </row>
    <row r="144" spans="1:10" ht="90" x14ac:dyDescent="0.25">
      <c r="A144" s="1" t="s">
        <v>153</v>
      </c>
      <c r="B144" s="1" t="s">
        <v>233</v>
      </c>
      <c r="C144" s="1" t="s">
        <v>310</v>
      </c>
      <c r="D144" s="10" t="s">
        <v>10</v>
      </c>
      <c r="E144" s="1" t="s">
        <v>318</v>
      </c>
      <c r="F144" s="12">
        <v>1</v>
      </c>
      <c r="G144" s="16">
        <v>1</v>
      </c>
      <c r="H144" s="16">
        <v>1</v>
      </c>
      <c r="I144" s="8">
        <f t="shared" si="2"/>
        <v>1</v>
      </c>
      <c r="J144" s="10" t="s">
        <v>336</v>
      </c>
    </row>
    <row r="145" spans="1:10" ht="60" x14ac:dyDescent="0.25">
      <c r="A145" s="1" t="s">
        <v>153</v>
      </c>
      <c r="B145" s="1" t="s">
        <v>234</v>
      </c>
      <c r="C145" s="1" t="s">
        <v>311</v>
      </c>
      <c r="D145" s="10" t="s">
        <v>13</v>
      </c>
      <c r="E145" s="1" t="s">
        <v>319</v>
      </c>
      <c r="F145" s="12">
        <v>1</v>
      </c>
      <c r="G145" s="16">
        <v>56</v>
      </c>
      <c r="H145" s="16">
        <v>56</v>
      </c>
      <c r="I145" s="8">
        <f t="shared" si="2"/>
        <v>1</v>
      </c>
      <c r="J145" s="10" t="s">
        <v>336</v>
      </c>
    </row>
    <row r="146" spans="1:10" ht="75" x14ac:dyDescent="0.25">
      <c r="A146" s="1" t="s">
        <v>153</v>
      </c>
      <c r="B146" s="1" t="s">
        <v>235</v>
      </c>
      <c r="C146" s="1" t="s">
        <v>312</v>
      </c>
      <c r="D146" s="10" t="s">
        <v>13</v>
      </c>
      <c r="E146" s="1" t="s">
        <v>319</v>
      </c>
      <c r="F146" s="12">
        <v>0.92</v>
      </c>
      <c r="G146" s="16">
        <v>0</v>
      </c>
      <c r="H146" s="16">
        <v>0</v>
      </c>
      <c r="I146" s="8">
        <v>0</v>
      </c>
      <c r="J146" s="10" t="s">
        <v>339</v>
      </c>
    </row>
    <row r="147" spans="1:10" ht="75" x14ac:dyDescent="0.25">
      <c r="A147" s="1" t="s">
        <v>153</v>
      </c>
      <c r="B147" s="1" t="s">
        <v>236</v>
      </c>
      <c r="C147" s="1" t="s">
        <v>313</v>
      </c>
      <c r="D147" s="10" t="s">
        <v>10</v>
      </c>
      <c r="E147" s="1" t="s">
        <v>319</v>
      </c>
      <c r="F147" s="12">
        <v>0.92</v>
      </c>
      <c r="G147" s="16">
        <v>150</v>
      </c>
      <c r="H147" s="16">
        <v>203</v>
      </c>
      <c r="I147" s="8">
        <f t="shared" si="2"/>
        <v>0.73891625615763545</v>
      </c>
      <c r="J147" s="10" t="s">
        <v>144</v>
      </c>
    </row>
    <row r="148" spans="1:10" ht="45" x14ac:dyDescent="0.25">
      <c r="A148" s="1" t="s">
        <v>153</v>
      </c>
      <c r="B148" s="1" t="s">
        <v>237</v>
      </c>
      <c r="C148" s="1" t="s">
        <v>314</v>
      </c>
      <c r="D148" s="10" t="s">
        <v>10</v>
      </c>
      <c r="E148" s="1" t="s">
        <v>319</v>
      </c>
      <c r="F148" s="12">
        <v>0.97</v>
      </c>
      <c r="G148" s="16">
        <v>28</v>
      </c>
      <c r="H148" s="16">
        <v>28</v>
      </c>
      <c r="I148" s="8">
        <f t="shared" si="2"/>
        <v>1</v>
      </c>
      <c r="J148" s="10" t="s">
        <v>336</v>
      </c>
    </row>
    <row r="149" spans="1:10" ht="30" x14ac:dyDescent="0.25">
      <c r="A149" s="1" t="s">
        <v>133</v>
      </c>
      <c r="B149" s="1" t="s">
        <v>238</v>
      </c>
      <c r="C149" s="1" t="s">
        <v>315</v>
      </c>
      <c r="D149" s="10" t="s">
        <v>10</v>
      </c>
      <c r="E149" s="1" t="s">
        <v>318</v>
      </c>
      <c r="F149" s="12">
        <v>0.63</v>
      </c>
      <c r="G149" s="16">
        <v>87</v>
      </c>
      <c r="H149" s="16">
        <v>85</v>
      </c>
      <c r="I149" s="8">
        <f t="shared" si="2"/>
        <v>1.0235294117647058</v>
      </c>
      <c r="J149" s="10" t="s">
        <v>336</v>
      </c>
    </row>
    <row r="150" spans="1:10" ht="30" x14ac:dyDescent="0.25">
      <c r="A150" s="1" t="s">
        <v>133</v>
      </c>
      <c r="B150" s="1" t="s">
        <v>137</v>
      </c>
      <c r="C150" s="1" t="s">
        <v>151</v>
      </c>
      <c r="D150" s="10" t="s">
        <v>10</v>
      </c>
      <c r="E150" s="1" t="s">
        <v>11</v>
      </c>
      <c r="F150" s="12">
        <v>1</v>
      </c>
      <c r="G150" s="16">
        <v>43</v>
      </c>
      <c r="H150" s="16">
        <v>43</v>
      </c>
      <c r="I150" s="8">
        <f t="shared" si="2"/>
        <v>1</v>
      </c>
      <c r="J150" s="10" t="s">
        <v>336</v>
      </c>
    </row>
    <row r="151" spans="1:10" ht="45" x14ac:dyDescent="0.25">
      <c r="A151" s="1" t="s">
        <v>133</v>
      </c>
      <c r="B151" s="1" t="s">
        <v>135</v>
      </c>
      <c r="C151" s="1" t="s">
        <v>136</v>
      </c>
      <c r="D151" s="10" t="s">
        <v>13</v>
      </c>
      <c r="E151" s="1" t="s">
        <v>11</v>
      </c>
      <c r="F151" s="12">
        <v>1</v>
      </c>
      <c r="G151" s="16">
        <v>5</v>
      </c>
      <c r="H151" s="16">
        <v>5</v>
      </c>
      <c r="I151" s="8">
        <f t="shared" si="2"/>
        <v>1</v>
      </c>
      <c r="J151" s="10" t="s">
        <v>336</v>
      </c>
    </row>
    <row r="152" spans="1:10" ht="30" x14ac:dyDescent="0.25">
      <c r="A152" s="1" t="s">
        <v>133</v>
      </c>
      <c r="B152" s="1" t="s">
        <v>239</v>
      </c>
      <c r="C152" s="1" t="s">
        <v>316</v>
      </c>
      <c r="D152" s="10" t="s">
        <v>10</v>
      </c>
      <c r="E152" s="1" t="s">
        <v>319</v>
      </c>
      <c r="F152" s="12">
        <v>1</v>
      </c>
      <c r="G152" s="16">
        <v>69</v>
      </c>
      <c r="H152" s="16">
        <v>70</v>
      </c>
      <c r="I152" s="8">
        <f t="shared" si="2"/>
        <v>0.98571428571428577</v>
      </c>
      <c r="J152" s="10" t="s">
        <v>144</v>
      </c>
    </row>
    <row r="153" spans="1:10" ht="60" x14ac:dyDescent="0.25">
      <c r="A153" s="1" t="s">
        <v>133</v>
      </c>
      <c r="B153" s="1" t="s">
        <v>240</v>
      </c>
      <c r="C153" s="1" t="s">
        <v>317</v>
      </c>
      <c r="D153" s="10" t="s">
        <v>10</v>
      </c>
      <c r="E153" s="1" t="s">
        <v>319</v>
      </c>
      <c r="F153" s="12">
        <v>1</v>
      </c>
      <c r="G153" s="16">
        <v>21</v>
      </c>
      <c r="H153" s="16">
        <v>21</v>
      </c>
      <c r="I153" s="8">
        <f t="shared" si="2"/>
        <v>1</v>
      </c>
      <c r="J153" s="10" t="s">
        <v>336</v>
      </c>
    </row>
    <row r="154" spans="1:10" ht="45" x14ac:dyDescent="0.25">
      <c r="A154" s="1" t="s">
        <v>133</v>
      </c>
      <c r="B154" s="1" t="s">
        <v>76</v>
      </c>
      <c r="C154" s="1" t="s">
        <v>134</v>
      </c>
      <c r="D154" s="10" t="s">
        <v>13</v>
      </c>
      <c r="E154" s="1" t="s">
        <v>11</v>
      </c>
      <c r="F154" s="12">
        <v>1</v>
      </c>
      <c r="G154" s="16">
        <v>1</v>
      </c>
      <c r="H154" s="16">
        <v>1</v>
      </c>
      <c r="I154" s="8">
        <f t="shared" si="2"/>
        <v>1</v>
      </c>
      <c r="J154" s="10" t="s">
        <v>336</v>
      </c>
    </row>
    <row r="156" spans="1:10" x14ac:dyDescent="0.25">
      <c r="B156" s="3"/>
    </row>
    <row r="157" spans="1:10" x14ac:dyDescent="0.25">
      <c r="B157" s="3"/>
    </row>
    <row r="158" spans="1:10" x14ac:dyDescent="0.25">
      <c r="B158" s="3"/>
    </row>
    <row r="159" spans="1:10" x14ac:dyDescent="0.25">
      <c r="B159" s="3"/>
    </row>
    <row r="160" spans="1:10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</sheetData>
  <autoFilter ref="A5:S154" xr:uid="{00000000-0009-0000-0000-000000000000}"/>
  <mergeCells count="10">
    <mergeCell ref="J4:J5"/>
    <mergeCell ref="A2:J2"/>
    <mergeCell ref="A3:D3"/>
    <mergeCell ref="A4:A5"/>
    <mergeCell ref="B4:B5"/>
    <mergeCell ref="C4:C5"/>
    <mergeCell ref="D4:D5"/>
    <mergeCell ref="E4:E5"/>
    <mergeCell ref="F4:F5"/>
    <mergeCell ref="G4:I4"/>
  </mergeCells>
  <conditionalFormatting sqref="A4:B4 D4:F4 J4">
    <cfRule type="expression" dxfId="7" priority="11">
      <formula>ISERROR(A4)</formula>
    </cfRule>
  </conditionalFormatting>
  <conditionalFormatting sqref="B1 B3:B5">
    <cfRule type="duplicateValues" dxfId="6" priority="9"/>
  </conditionalFormatting>
  <conditionalFormatting sqref="B2">
    <cfRule type="duplicateValues" dxfId="5" priority="8"/>
  </conditionalFormatting>
  <conditionalFormatting sqref="B58">
    <cfRule type="duplicateValues" dxfId="4" priority="2"/>
  </conditionalFormatting>
  <conditionalFormatting sqref="B117">
    <cfRule type="duplicateValues" dxfId="3" priority="1"/>
  </conditionalFormatting>
  <conditionalFormatting sqref="B118:B154 B6:B57 B59:B116">
    <cfRule type="duplicateValues" dxfId="2" priority="41"/>
  </conditionalFormatting>
  <conditionalFormatting sqref="I5">
    <cfRule type="expression" dxfId="1" priority="10">
      <formula>ISERROR(I5)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0"/>
  <sheetViews>
    <sheetView workbookViewId="0">
      <selection activeCell="B13" sqref="B13"/>
    </sheetView>
  </sheetViews>
  <sheetFormatPr baseColWidth="10" defaultRowHeight="15" x14ac:dyDescent="0.25"/>
  <cols>
    <col min="1" max="1" width="69.140625" style="9" customWidth="1"/>
  </cols>
  <sheetData>
    <row r="1" spans="1:1" x14ac:dyDescent="0.25">
      <c r="A1" s="7"/>
    </row>
    <row r="2" spans="1:1" x14ac:dyDescent="0.25">
      <c r="A2"/>
    </row>
    <row r="3" spans="1:1" x14ac:dyDescent="0.25">
      <c r="A3" s="7"/>
    </row>
    <row r="4" spans="1:1" x14ac:dyDescent="0.25">
      <c r="A4" s="20" t="s">
        <v>7</v>
      </c>
    </row>
    <row r="5" spans="1:1" x14ac:dyDescent="0.25">
      <c r="A5" s="20"/>
    </row>
    <row r="6" spans="1:1" ht="30" x14ac:dyDescent="0.25">
      <c r="A6" s="10" t="s">
        <v>143</v>
      </c>
    </row>
    <row r="7" spans="1:1" x14ac:dyDescent="0.25">
      <c r="A7" s="10" t="s">
        <v>140</v>
      </c>
    </row>
    <row r="8" spans="1:1" x14ac:dyDescent="0.25">
      <c r="A8" s="10" t="s">
        <v>140</v>
      </c>
    </row>
    <row r="9" spans="1:1" ht="30" x14ac:dyDescent="0.25">
      <c r="A9" s="10" t="s">
        <v>143</v>
      </c>
    </row>
    <row r="10" spans="1:1" ht="30" x14ac:dyDescent="0.25">
      <c r="A10" s="10" t="s">
        <v>143</v>
      </c>
    </row>
    <row r="11" spans="1:1" x14ac:dyDescent="0.25">
      <c r="A11" s="10" t="s">
        <v>140</v>
      </c>
    </row>
    <row r="12" spans="1:1" x14ac:dyDescent="0.25">
      <c r="A12" s="10" t="s">
        <v>140</v>
      </c>
    </row>
    <row r="13" spans="1:1" x14ac:dyDescent="0.25">
      <c r="A13" s="10" t="s">
        <v>140</v>
      </c>
    </row>
    <row r="14" spans="1:1" ht="30" x14ac:dyDescent="0.25">
      <c r="A14" s="10" t="s">
        <v>144</v>
      </c>
    </row>
    <row r="15" spans="1:1" ht="30" x14ac:dyDescent="0.25">
      <c r="A15" s="10" t="s">
        <v>144</v>
      </c>
    </row>
    <row r="16" spans="1:1" ht="30" x14ac:dyDescent="0.25">
      <c r="A16" s="10" t="s">
        <v>150</v>
      </c>
    </row>
    <row r="17" spans="1:1" x14ac:dyDescent="0.25">
      <c r="A17" s="10" t="s">
        <v>140</v>
      </c>
    </row>
    <row r="18" spans="1:1" x14ac:dyDescent="0.25">
      <c r="A18" s="10" t="s">
        <v>140</v>
      </c>
    </row>
    <row r="19" spans="1:1" ht="30" x14ac:dyDescent="0.25">
      <c r="A19" s="10" t="s">
        <v>141</v>
      </c>
    </row>
    <row r="20" spans="1:1" x14ac:dyDescent="0.25">
      <c r="A20" s="10" t="s">
        <v>140</v>
      </c>
    </row>
    <row r="21" spans="1:1" x14ac:dyDescent="0.25">
      <c r="A21" s="10" t="s">
        <v>140</v>
      </c>
    </row>
    <row r="22" spans="1:1" x14ac:dyDescent="0.25">
      <c r="A22" s="10" t="s">
        <v>140</v>
      </c>
    </row>
    <row r="23" spans="1:1" ht="30" x14ac:dyDescent="0.25">
      <c r="A23" s="10" t="s">
        <v>143</v>
      </c>
    </row>
    <row r="24" spans="1:1" x14ac:dyDescent="0.25">
      <c r="A24" s="10" t="s">
        <v>140</v>
      </c>
    </row>
    <row r="25" spans="1:1" x14ac:dyDescent="0.25">
      <c r="A25" s="10" t="s">
        <v>140</v>
      </c>
    </row>
    <row r="26" spans="1:1" ht="30" x14ac:dyDescent="0.25">
      <c r="A26" s="10" t="s">
        <v>142</v>
      </c>
    </row>
    <row r="27" spans="1:1" x14ac:dyDescent="0.25">
      <c r="A27" s="10" t="s">
        <v>140</v>
      </c>
    </row>
    <row r="28" spans="1:1" ht="30" x14ac:dyDescent="0.25">
      <c r="A28" s="10" t="s">
        <v>144</v>
      </c>
    </row>
    <row r="29" spans="1:1" x14ac:dyDescent="0.25">
      <c r="A29" s="10" t="s">
        <v>140</v>
      </c>
    </row>
    <row r="30" spans="1:1" x14ac:dyDescent="0.25">
      <c r="A30" s="10" t="s">
        <v>140</v>
      </c>
    </row>
    <row r="31" spans="1:1" x14ac:dyDescent="0.25">
      <c r="A31" s="10" t="s">
        <v>140</v>
      </c>
    </row>
    <row r="32" spans="1:1" x14ac:dyDescent="0.25">
      <c r="A32" s="10" t="s">
        <v>140</v>
      </c>
    </row>
    <row r="33" spans="1:1" x14ac:dyDescent="0.25">
      <c r="A33" s="10" t="s">
        <v>140</v>
      </c>
    </row>
    <row r="34" spans="1:1" x14ac:dyDescent="0.25">
      <c r="A34" s="10" t="s">
        <v>140</v>
      </c>
    </row>
    <row r="35" spans="1:1" x14ac:dyDescent="0.25">
      <c r="A35" s="10" t="s">
        <v>140</v>
      </c>
    </row>
    <row r="36" spans="1:1" ht="60" x14ac:dyDescent="0.25">
      <c r="A36" s="10" t="s">
        <v>148</v>
      </c>
    </row>
    <row r="37" spans="1:1" ht="30" x14ac:dyDescent="0.25">
      <c r="A37" s="10" t="s">
        <v>141</v>
      </c>
    </row>
    <row r="38" spans="1:1" x14ac:dyDescent="0.25">
      <c r="A38" s="10" t="s">
        <v>140</v>
      </c>
    </row>
    <row r="39" spans="1:1" x14ac:dyDescent="0.25">
      <c r="A39" s="10" t="s">
        <v>140</v>
      </c>
    </row>
    <row r="40" spans="1:1" x14ac:dyDescent="0.25">
      <c r="A40" s="10" t="s">
        <v>140</v>
      </c>
    </row>
    <row r="41" spans="1:1" x14ac:dyDescent="0.25">
      <c r="A41" s="10" t="s">
        <v>140</v>
      </c>
    </row>
    <row r="42" spans="1:1" ht="30" x14ac:dyDescent="0.25">
      <c r="A42" s="10" t="s">
        <v>144</v>
      </c>
    </row>
    <row r="43" spans="1:1" x14ac:dyDescent="0.25">
      <c r="A43" s="10" t="s">
        <v>140</v>
      </c>
    </row>
    <row r="44" spans="1:1" x14ac:dyDescent="0.25">
      <c r="A44" s="10" t="s">
        <v>140</v>
      </c>
    </row>
    <row r="45" spans="1:1" x14ac:dyDescent="0.25">
      <c r="A45" s="10" t="s">
        <v>140</v>
      </c>
    </row>
    <row r="46" spans="1:1" x14ac:dyDescent="0.25">
      <c r="A46" s="10" t="s">
        <v>140</v>
      </c>
    </row>
    <row r="47" spans="1:1" x14ac:dyDescent="0.25">
      <c r="A47" s="10" t="s">
        <v>140</v>
      </c>
    </row>
    <row r="48" spans="1:1" x14ac:dyDescent="0.25">
      <c r="A48" s="10" t="s">
        <v>140</v>
      </c>
    </row>
    <row r="49" spans="1:1" x14ac:dyDescent="0.25">
      <c r="A49" s="10" t="s">
        <v>140</v>
      </c>
    </row>
    <row r="50" spans="1:1" x14ac:dyDescent="0.25">
      <c r="A50" s="10" t="s">
        <v>140</v>
      </c>
    </row>
    <row r="51" spans="1:1" x14ac:dyDescent="0.25">
      <c r="A51" s="10" t="s">
        <v>140</v>
      </c>
    </row>
    <row r="52" spans="1:1" x14ac:dyDescent="0.25">
      <c r="A52" s="10" t="s">
        <v>140</v>
      </c>
    </row>
    <row r="53" spans="1:1" x14ac:dyDescent="0.25">
      <c r="A53" s="10" t="s">
        <v>140</v>
      </c>
    </row>
    <row r="54" spans="1:1" x14ac:dyDescent="0.25">
      <c r="A54" s="10" t="s">
        <v>140</v>
      </c>
    </row>
    <row r="55" spans="1:1" x14ac:dyDescent="0.25">
      <c r="A55" s="10" t="s">
        <v>140</v>
      </c>
    </row>
    <row r="56" spans="1:1" x14ac:dyDescent="0.25">
      <c r="A56" s="10" t="s">
        <v>140</v>
      </c>
    </row>
    <row r="57" spans="1:1" x14ac:dyDescent="0.25">
      <c r="A57" s="10" t="s">
        <v>140</v>
      </c>
    </row>
    <row r="58" spans="1:1" x14ac:dyDescent="0.25">
      <c r="A58" s="10" t="s">
        <v>140</v>
      </c>
    </row>
    <row r="59" spans="1:1" ht="30" x14ac:dyDescent="0.25">
      <c r="A59" s="10" t="s">
        <v>143</v>
      </c>
    </row>
    <row r="60" spans="1:1" x14ac:dyDescent="0.25">
      <c r="A60" s="10" t="s">
        <v>140</v>
      </c>
    </row>
    <row r="61" spans="1:1" ht="30" x14ac:dyDescent="0.25">
      <c r="A61" s="10" t="s">
        <v>144</v>
      </c>
    </row>
    <row r="62" spans="1:1" x14ac:dyDescent="0.25">
      <c r="A62" s="10" t="s">
        <v>140</v>
      </c>
    </row>
    <row r="63" spans="1:1" ht="45" x14ac:dyDescent="0.25">
      <c r="A63" s="10" t="s">
        <v>146</v>
      </c>
    </row>
    <row r="64" spans="1:1" ht="45" x14ac:dyDescent="0.25">
      <c r="A64" s="10" t="s">
        <v>149</v>
      </c>
    </row>
    <row r="65" spans="1:1" ht="30" x14ac:dyDescent="0.25">
      <c r="A65" s="10" t="s">
        <v>147</v>
      </c>
    </row>
    <row r="66" spans="1:1" x14ac:dyDescent="0.25">
      <c r="A66" s="10" t="s">
        <v>145</v>
      </c>
    </row>
    <row r="67" spans="1:1" x14ac:dyDescent="0.25">
      <c r="A67" s="10" t="s">
        <v>140</v>
      </c>
    </row>
    <row r="68" spans="1:1" x14ac:dyDescent="0.25">
      <c r="A68" s="10" t="s">
        <v>140</v>
      </c>
    </row>
    <row r="69" spans="1:1" x14ac:dyDescent="0.25">
      <c r="A69" s="10" t="s">
        <v>140</v>
      </c>
    </row>
    <row r="70" spans="1:1" x14ac:dyDescent="0.25">
      <c r="A70" s="10" t="s">
        <v>140</v>
      </c>
    </row>
  </sheetData>
  <mergeCells count="1">
    <mergeCell ref="A4:A5"/>
  </mergeCells>
  <conditionalFormatting sqref="A4">
    <cfRule type="expression" dxfId="0" priority="1">
      <formula>ISERROR(A4)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Pardo Lagos</dc:creator>
  <cp:lastModifiedBy>Faiber Gabino Correa Amezquita</cp:lastModifiedBy>
  <dcterms:created xsi:type="dcterms:W3CDTF">2025-05-16T20:22:46Z</dcterms:created>
  <dcterms:modified xsi:type="dcterms:W3CDTF">2025-07-25T18:10:14Z</dcterms:modified>
</cp:coreProperties>
</file>